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Accounts!$A$1:$E$46</definedName>
  </definedNames>
  <calcPr calcId="125725"/>
</workbook>
</file>

<file path=xl/calcChain.xml><?xml version="1.0" encoding="utf-8"?>
<calcChain xmlns="http://schemas.openxmlformats.org/spreadsheetml/2006/main">
  <c r="E34" i="1"/>
  <c r="C14" l="1"/>
  <c r="E41" l="1"/>
  <c r="E42" s="1"/>
  <c r="E44" l="1"/>
  <c r="E46" s="1"/>
</calcChain>
</file>

<file path=xl/sharedStrings.xml><?xml version="1.0" encoding="utf-8"?>
<sst xmlns="http://schemas.openxmlformats.org/spreadsheetml/2006/main" count="75" uniqueCount="65">
  <si>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</si>
  <si>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</si>
  <si>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</si>
  <si>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</si>
  <si>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</si>
  <si>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</si>
  <si>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</si>
  <si>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</si>
  <si>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</si>
  <si>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</si>
  <si>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</si>
  <si>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</si>
  <si>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</si>
  <si>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</si>
  <si>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</si>
  <si>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</si>
  <si>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</si>
  <si>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</si>
  <si>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</si>
  <si>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</si>
  <si>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</si>
  <si>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</si>
  <si>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</si>
  <si>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</si>
  <si>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Method</t>
  </si>
  <si>
    <t>A M Burden</t>
  </si>
  <si>
    <t>SO</t>
  </si>
  <si>
    <t>Clerks Salary</t>
  </si>
  <si>
    <t>Toilet operative</t>
  </si>
  <si>
    <t>Mr R Sanders</t>
  </si>
  <si>
    <t>Nest</t>
  </si>
  <si>
    <t>Pension Contribution</t>
  </si>
  <si>
    <t>EDF Energy</t>
  </si>
  <si>
    <t>Chapel of Rest</t>
  </si>
  <si>
    <t>Cornwall Council</t>
  </si>
  <si>
    <t>Burial Ground Business Rates</t>
  </si>
  <si>
    <t>Grounds Maintenance</t>
  </si>
  <si>
    <t>Card</t>
  </si>
  <si>
    <t>Amazon</t>
  </si>
  <si>
    <t>Toilet supplies</t>
  </si>
  <si>
    <t>Office Supplies</t>
  </si>
  <si>
    <t>Pellows</t>
  </si>
  <si>
    <t>Mullion Cove x1 Empty</t>
  </si>
  <si>
    <t>June 2023</t>
  </si>
  <si>
    <t>BT</t>
  </si>
  <si>
    <t>Telephone and Internet charges</t>
  </si>
  <si>
    <t>123 reg</t>
  </si>
  <si>
    <t>Website domain nmae - 5 years</t>
  </si>
  <si>
    <t>Cornwall Air Ambulance</t>
  </si>
  <si>
    <t>S137 Donation</t>
  </si>
  <si>
    <t>2039</t>
  </si>
  <si>
    <t>2040</t>
  </si>
  <si>
    <t>PROW one cut and silver paths</t>
  </si>
  <si>
    <t>2041</t>
  </si>
  <si>
    <t>BCHS</t>
  </si>
  <si>
    <t>2042</t>
  </si>
  <si>
    <t>2043</t>
  </si>
  <si>
    <t>2044</t>
  </si>
  <si>
    <t>HMRC</t>
  </si>
  <si>
    <t>PAYE Quarter 1</t>
  </si>
  <si>
    <t>2045</t>
  </si>
  <si>
    <t>2046</t>
  </si>
  <si>
    <t>Burials</t>
  </si>
  <si>
    <t>Car Parks</t>
  </si>
  <si>
    <t>Cornwall Council - Toilet Refurb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</si>
</sst>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b/>
      <u/>
      <sz val="12"/>
      <color theme="1" tint="0.14999847407452621"/>
      <name val="Arial"/>
      <family val="2"/>
    </font>
    <font>
      <sz val="14"/>
      <color theme="1" tint="0.14999847407452621"/>
      <name val="Arial"/>
      <family val="2"/>
    </font>
    <font>
      <b/>
      <sz val="10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44" fontId="4" fillId="0" borderId="0" xfId="1" applyFont="1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14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164" fontId="8" fillId="0" borderId="0" xfId="0" applyNumberFormat="1" applyFont="1"/>
    <xf numFmtId="0" fontId="8" fillId="0" borderId="0" xfId="0" applyFont="1"/>
    <xf numFmtId="49" fontId="8" fillId="0" borderId="1" xfId="0" applyNumberFormat="1" applyFont="1" applyBorder="1" applyAlignment="1">
      <alignment horizontal="left"/>
    </xf>
    <xf numFmtId="49" fontId="8" fillId="0" borderId="1" xfId="1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8" fontId="4" fillId="0" borderId="1" xfId="1" applyNumberFormat="1" applyFont="1" applyBorder="1" applyAlignment="1">
      <alignment horizontal="right"/>
    </xf>
    <xf numFmtId="0" fontId="4" fillId="0" borderId="1" xfId="0" applyFont="1" applyBorder="1"/>
    <xf numFmtId="16" fontId="8" fillId="0" borderId="2" xfId="0" applyNumberFormat="1" applyFont="1" applyBorder="1"/>
    <xf numFmtId="164" fontId="8" fillId="0" borderId="2" xfId="1" applyNumberFormat="1" applyFont="1" applyBorder="1" applyAlignment="1">
      <alignment horizontal="right"/>
    </xf>
    <xf numFmtId="16" fontId="4" fillId="0" borderId="0" xfId="0" applyNumberFormat="1" applyFont="1"/>
    <xf numFmtId="7" fontId="8" fillId="0" borderId="0" xfId="1" applyNumberFormat="1" applyFont="1" applyBorder="1"/>
    <xf numFmtId="8" fontId="8" fillId="0" borderId="0" xfId="1" applyNumberFormat="1" applyFont="1" applyBorder="1"/>
    <xf numFmtId="7" fontId="8" fillId="0" borderId="0" xfId="0" applyNumberFormat="1" applyFont="1"/>
    <xf numFmtId="0" fontId="4" fillId="0" borderId="0" xfId="0" quotePrefix="1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5" xfId="0" quotePrefix="1" applyFont="1" applyBorder="1" applyAlignment="1">
      <alignment horizontal="left"/>
    </xf>
    <xf numFmtId="7" fontId="4" fillId="0" borderId="1" xfId="1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7" fontId="4" fillId="0" borderId="0" xfId="1" applyNumberFormat="1" applyFont="1" applyBorder="1"/>
    <xf numFmtId="0" fontId="4" fillId="0" borderId="0" xfId="0" applyFont="1" applyAlignment="1">
      <alignment horizontal="right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7" fontId="8" fillId="0" borderId="1" xfId="1" applyNumberFormat="1" applyFont="1" applyBorder="1" applyAlignment="1">
      <alignment horizontal="right"/>
    </xf>
    <xf numFmtId="44" fontId="4" fillId="0" borderId="0" xfId="1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7" zoomScaleNormal="100" workbookViewId="0">
      <selection activeCell="E35" sqref="E35"/>
    </sheetView>
  </sheetViews>
  <sheetFormatPr defaultRowHeight="12.75"/>
  <cols>
    <col min="1" max="1" width="32" customWidth="1"/>
    <col min="2" max="2" width="28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1" t="s">
        <v>0</v>
      </c>
      <c r="B1" s="52"/>
      <c r="C1" s="52"/>
      <c r="D1" s="52"/>
      <c r="E1" s="52"/>
    </row>
    <row r="2" spans="1:5" ht="15.75">
      <c r="A2" s="5"/>
      <c r="B2" s="6"/>
      <c r="C2" s="7"/>
      <c r="D2" s="7"/>
      <c r="E2" s="7"/>
    </row>
    <row r="3" spans="1:5" ht="18">
      <c r="A3" s="6" t="s">
        <v>14</v>
      </c>
      <c r="B3" s="5"/>
      <c r="C3" s="8"/>
      <c r="D3" s="8"/>
      <c r="E3" s="5"/>
    </row>
    <row r="4" spans="1:5" ht="18">
      <c r="A4" s="6"/>
      <c r="B4" s="5"/>
      <c r="C4" s="8"/>
      <c r="D4" s="8"/>
      <c r="E4" s="5"/>
    </row>
    <row r="5" spans="1:5" ht="18">
      <c r="A5" s="6" t="s">
        <v>43</v>
      </c>
      <c r="B5" s="5"/>
      <c r="C5" s="8"/>
      <c r="D5" s="8"/>
      <c r="E5" s="5"/>
    </row>
    <row r="6" spans="1:5">
      <c r="A6" s="9"/>
      <c r="B6" s="5"/>
      <c r="C6" s="5"/>
      <c r="D6" s="5"/>
      <c r="E6" s="10"/>
    </row>
    <row r="7" spans="1:5">
      <c r="A7" s="11" t="s">
        <v>22</v>
      </c>
      <c r="B7" s="5"/>
      <c r="C7" s="5"/>
      <c r="D7" s="5"/>
      <c r="E7" s="10"/>
    </row>
    <row r="8" spans="1:5">
      <c r="A8" s="12" t="s">
        <v>4</v>
      </c>
      <c r="B8" s="13" t="s">
        <v>5</v>
      </c>
      <c r="C8" s="13" t="s">
        <v>9</v>
      </c>
      <c r="D8" s="5"/>
      <c r="E8" s="10"/>
    </row>
    <row r="9" spans="1:5" s="2" customFormat="1">
      <c r="A9" s="14" t="s">
        <v>62</v>
      </c>
      <c r="B9" s="15">
        <v>45055</v>
      </c>
      <c r="C9" s="16">
        <v>370</v>
      </c>
      <c r="D9" s="5"/>
      <c r="E9" s="10"/>
    </row>
    <row r="10" spans="1:5" s="2" customFormat="1">
      <c r="A10" s="14" t="s">
        <v>63</v>
      </c>
      <c r="B10" s="15">
        <v>45063</v>
      </c>
      <c r="C10" s="16">
        <v>613</v>
      </c>
      <c r="D10" s="5"/>
      <c r="E10" s="10"/>
    </row>
    <row r="11" spans="1:5" s="2" customFormat="1">
      <c r="A11" s="14" t="s">
        <v>62</v>
      </c>
      <c r="B11" s="15">
        <v>45065</v>
      </c>
      <c r="C11" s="16">
        <v>150</v>
      </c>
      <c r="D11" s="5"/>
      <c r="E11" s="10"/>
    </row>
    <row r="12" spans="1:5" s="2" customFormat="1">
      <c r="A12" s="14" t="s">
        <v>62</v>
      </c>
      <c r="B12" s="15">
        <v>45078</v>
      </c>
      <c r="C12" s="16">
        <v>150</v>
      </c>
      <c r="D12" s="5"/>
      <c r="E12" s="10"/>
    </row>
    <row r="13" spans="1:5" s="2" customFormat="1">
      <c r="A13" s="14" t="s">
        <v>64</v>
      </c>
      <c r="B13" s="15">
        <v>45092</v>
      </c>
      <c r="C13" s="16">
        <v>5000</v>
      </c>
      <c r="D13" s="5"/>
      <c r="E13" s="10"/>
    </row>
    <row r="14" spans="1:5">
      <c r="A14" s="9"/>
      <c r="B14" s="18" t="s">
        <v>6</v>
      </c>
      <c r="C14" s="19">
        <f>C9+C13+C10+C11+C12</f>
        <v>6283</v>
      </c>
      <c r="D14" s="20"/>
      <c r="E14" s="10"/>
    </row>
    <row r="15" spans="1:5">
      <c r="A15" s="9"/>
      <c r="B15" s="21"/>
      <c r="C15" s="5"/>
      <c r="D15" s="5"/>
      <c r="E15" s="10"/>
    </row>
    <row r="16" spans="1:5">
      <c r="A16" s="11" t="s">
        <v>3</v>
      </c>
      <c r="B16" s="21"/>
      <c r="C16" s="5"/>
      <c r="D16" s="5"/>
      <c r="E16" s="10"/>
    </row>
    <row r="17" spans="1:5" s="1" customFormat="1">
      <c r="A17" s="22" t="s">
        <v>7</v>
      </c>
      <c r="B17" s="22" t="s">
        <v>8</v>
      </c>
      <c r="C17" s="22" t="s">
        <v>24</v>
      </c>
      <c r="D17" s="22" t="s">
        <v>5</v>
      </c>
      <c r="E17" s="23" t="s">
        <v>9</v>
      </c>
    </row>
    <row r="18" spans="1:5" s="3" customFormat="1">
      <c r="A18" s="24" t="s">
        <v>38</v>
      </c>
      <c r="B18" s="24" t="s">
        <v>40</v>
      </c>
      <c r="C18" s="24" t="s">
        <v>37</v>
      </c>
      <c r="D18" s="15">
        <v>45083</v>
      </c>
      <c r="E18" s="25">
        <v>28.98</v>
      </c>
    </row>
    <row r="19" spans="1:5" s="3" customFormat="1">
      <c r="A19" s="24" t="s">
        <v>46</v>
      </c>
      <c r="B19" s="24" t="s">
        <v>47</v>
      </c>
      <c r="C19" s="24" t="s">
        <v>37</v>
      </c>
      <c r="D19" s="15">
        <v>45090</v>
      </c>
      <c r="E19" s="25">
        <v>71.94</v>
      </c>
    </row>
    <row r="20" spans="1:5" s="3" customFormat="1">
      <c r="A20" s="24" t="s">
        <v>48</v>
      </c>
      <c r="B20" s="24" t="s">
        <v>49</v>
      </c>
      <c r="C20" s="24" t="s">
        <v>50</v>
      </c>
      <c r="D20" s="15">
        <v>45062</v>
      </c>
      <c r="E20" s="25">
        <v>100</v>
      </c>
    </row>
    <row r="21" spans="1:5" s="3" customFormat="1">
      <c r="A21" s="24" t="s">
        <v>29</v>
      </c>
      <c r="B21" s="24" t="s">
        <v>36</v>
      </c>
      <c r="C21" s="24" t="s">
        <v>51</v>
      </c>
      <c r="D21" s="15">
        <v>45097</v>
      </c>
      <c r="E21" s="25">
        <v>708</v>
      </c>
    </row>
    <row r="22" spans="1:5" s="3" customFormat="1">
      <c r="A22" s="24" t="s">
        <v>29</v>
      </c>
      <c r="B22" s="24" t="s">
        <v>52</v>
      </c>
      <c r="C22" s="24" t="s">
        <v>53</v>
      </c>
      <c r="D22" s="15">
        <v>45097</v>
      </c>
      <c r="E22" s="25">
        <v>2578.5500000000002</v>
      </c>
    </row>
    <row r="23" spans="1:5" s="3" customFormat="1">
      <c r="A23" s="24" t="s">
        <v>54</v>
      </c>
      <c r="B23" s="24" t="s">
        <v>39</v>
      </c>
      <c r="C23" s="24" t="s">
        <v>55</v>
      </c>
      <c r="D23" s="15">
        <v>45097</v>
      </c>
      <c r="E23" s="25">
        <v>257.32</v>
      </c>
    </row>
    <row r="24" spans="1:5" s="3" customFormat="1">
      <c r="A24" s="24" t="s">
        <v>25</v>
      </c>
      <c r="B24" s="24" t="s">
        <v>28</v>
      </c>
      <c r="C24" s="24" t="s">
        <v>56</v>
      </c>
      <c r="D24" s="15">
        <v>45097</v>
      </c>
      <c r="E24" s="26">
        <v>1050</v>
      </c>
    </row>
    <row r="25" spans="1:5" s="3" customFormat="1">
      <c r="A25" s="24" t="s">
        <v>41</v>
      </c>
      <c r="B25" s="24" t="s">
        <v>42</v>
      </c>
      <c r="C25" s="24" t="s">
        <v>57</v>
      </c>
      <c r="D25" s="15">
        <v>45097</v>
      </c>
      <c r="E25" s="25">
        <v>416</v>
      </c>
    </row>
    <row r="26" spans="1:5" s="3" customFormat="1">
      <c r="A26" s="24" t="s">
        <v>58</v>
      </c>
      <c r="B26" s="24" t="s">
        <v>59</v>
      </c>
      <c r="C26" s="24" t="s">
        <v>60</v>
      </c>
      <c r="D26" s="15">
        <v>45097</v>
      </c>
      <c r="E26" s="25">
        <v>308.92</v>
      </c>
    </row>
    <row r="27" spans="1:5" s="3" customFormat="1">
      <c r="A27" s="24" t="s">
        <v>23</v>
      </c>
      <c r="B27" s="24" t="s">
        <v>27</v>
      </c>
      <c r="C27" s="24" t="s">
        <v>61</v>
      </c>
      <c r="D27" s="15">
        <v>45097</v>
      </c>
      <c r="E27" s="26">
        <v>1246.5899999999999</v>
      </c>
    </row>
    <row r="28" spans="1:5" s="3" customFormat="1">
      <c r="A28" s="24" t="s">
        <v>44</v>
      </c>
      <c r="B28" s="24" t="s">
        <v>45</v>
      </c>
      <c r="C28" s="24" t="s">
        <v>21</v>
      </c>
      <c r="D28" s="15">
        <v>45099</v>
      </c>
      <c r="E28" s="26">
        <v>543.23</v>
      </c>
    </row>
    <row r="29" spans="1:5" s="3" customFormat="1">
      <c r="A29" s="24" t="s">
        <v>30</v>
      </c>
      <c r="B29" s="24" t="s">
        <v>31</v>
      </c>
      <c r="C29" s="24" t="s">
        <v>21</v>
      </c>
      <c r="D29" s="15">
        <v>45105</v>
      </c>
      <c r="E29" s="25">
        <v>62.9</v>
      </c>
    </row>
    <row r="30" spans="1:5" s="4" customFormat="1">
      <c r="A30" s="27" t="s">
        <v>16</v>
      </c>
      <c r="B30" s="17" t="s">
        <v>17</v>
      </c>
      <c r="C30" s="24" t="s">
        <v>26</v>
      </c>
      <c r="D30" s="15">
        <v>45105</v>
      </c>
      <c r="E30" s="25">
        <v>500</v>
      </c>
    </row>
    <row r="31" spans="1:5" s="4" customFormat="1">
      <c r="A31" s="27" t="s">
        <v>34</v>
      </c>
      <c r="B31" s="17" t="s">
        <v>35</v>
      </c>
      <c r="C31" s="24" t="s">
        <v>21</v>
      </c>
      <c r="D31" s="15">
        <v>45109</v>
      </c>
      <c r="E31" s="25">
        <v>152</v>
      </c>
    </row>
    <row r="32" spans="1:5" s="4" customFormat="1">
      <c r="A32" s="27" t="s">
        <v>32</v>
      </c>
      <c r="B32" s="17" t="s">
        <v>33</v>
      </c>
      <c r="C32" s="24" t="s">
        <v>21</v>
      </c>
      <c r="D32" s="15">
        <v>45105</v>
      </c>
      <c r="E32" s="25">
        <v>24</v>
      </c>
    </row>
    <row r="33" spans="1:5" s="1" customFormat="1">
      <c r="A33" s="27" t="s">
        <v>18</v>
      </c>
      <c r="B33" s="17" t="s">
        <v>19</v>
      </c>
      <c r="C33" s="24" t="s">
        <v>26</v>
      </c>
      <c r="D33" s="15">
        <v>45109</v>
      </c>
      <c r="E33" s="25">
        <v>12</v>
      </c>
    </row>
    <row r="34" spans="1:5" s="2" customFormat="1">
      <c r="A34" s="5"/>
      <c r="B34" s="9"/>
      <c r="C34" s="5"/>
      <c r="D34" s="28" t="s">
        <v>11</v>
      </c>
      <c r="E34" s="29">
        <f>SUM(E18:E33)</f>
        <v>8060.43</v>
      </c>
    </row>
    <row r="35" spans="1:5" s="2" customFormat="1">
      <c r="A35" s="5"/>
      <c r="B35" s="9"/>
      <c r="C35" s="5"/>
      <c r="D35" s="30"/>
      <c r="E35" s="10"/>
    </row>
    <row r="36" spans="1:5" s="3" customFormat="1">
      <c r="A36" s="21"/>
      <c r="B36" s="5"/>
      <c r="C36" s="21"/>
      <c r="D36" s="10"/>
      <c r="E36" s="31"/>
    </row>
    <row r="37" spans="1:5">
      <c r="A37" s="21"/>
      <c r="B37" s="5"/>
      <c r="C37" s="21"/>
      <c r="D37" s="32"/>
      <c r="E37" s="33"/>
    </row>
    <row r="38" spans="1:5">
      <c r="A38" s="5"/>
      <c r="B38" s="34"/>
      <c r="C38" s="9"/>
      <c r="D38" s="5"/>
      <c r="E38" s="5"/>
    </row>
    <row r="39" spans="1:5">
      <c r="A39" s="5"/>
      <c r="B39" s="35" t="s">
        <v>20</v>
      </c>
      <c r="C39" s="36"/>
      <c r="D39" s="37"/>
      <c r="E39" s="38">
        <v>51737.83</v>
      </c>
    </row>
    <row r="40" spans="1:5" s="2" customFormat="1">
      <c r="A40" s="5"/>
      <c r="B40" s="35" t="s">
        <v>12</v>
      </c>
      <c r="C40" s="39"/>
      <c r="D40" s="40"/>
      <c r="E40" s="38"/>
    </row>
    <row r="41" spans="1:5">
      <c r="A41" s="5"/>
      <c r="B41" s="35" t="s">
        <v>15</v>
      </c>
      <c r="C41" s="39"/>
      <c r="D41" s="40"/>
      <c r="E41" s="38">
        <f>E34</f>
        <v>8060.43</v>
      </c>
    </row>
    <row r="42" spans="1:5">
      <c r="A42" s="5"/>
      <c r="B42" s="41" t="s">
        <v>10</v>
      </c>
      <c r="C42" s="42"/>
      <c r="D42" s="43"/>
      <c r="E42" s="38">
        <f>E39-E40-E41</f>
        <v>43677.4</v>
      </c>
    </row>
    <row r="43" spans="1:5">
      <c r="A43" s="5"/>
      <c r="B43" s="5"/>
      <c r="C43" s="44"/>
      <c r="D43" s="5"/>
      <c r="E43" s="45"/>
    </row>
    <row r="44" spans="1:5">
      <c r="A44" s="5"/>
      <c r="B44" s="41" t="s">
        <v>13</v>
      </c>
      <c r="C44" s="42"/>
      <c r="D44" s="43"/>
      <c r="E44" s="38">
        <f>E42</f>
        <v>43677.4</v>
      </c>
    </row>
    <row r="45" spans="1:5">
      <c r="A45" s="5"/>
      <c r="B45" s="41" t="s">
        <v>1</v>
      </c>
      <c r="C45" s="42"/>
      <c r="D45" s="43"/>
      <c r="E45" s="38">
        <v>21706.16</v>
      </c>
    </row>
    <row r="46" spans="1:5">
      <c r="A46" s="5"/>
      <c r="B46" s="46" t="s">
        <v>2</v>
      </c>
      <c r="C46" s="47"/>
      <c r="D46" s="48"/>
      <c r="E46" s="49">
        <f>E44+E45</f>
        <v>65383.56</v>
      </c>
    </row>
    <row r="47" spans="1:5">
      <c r="A47" s="5"/>
      <c r="B47" s="50"/>
      <c r="C47" s="5"/>
      <c r="D47" s="5"/>
      <c r="E47" s="5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2023-06-27T09:25:46Z</cp:lastPrinted>
  <dcterms:created xsi:type="dcterms:W3CDTF">2005-05-17T14:08:47Z</dcterms:created>
  <dcterms:modified xsi:type="dcterms:W3CDTF">2023-06-27T09:47:12Z</dcterms:modified>
</cp:coreProperties>
</file>