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Desktop files\"/>
    </mc:Choice>
  </mc:AlternateContent>
  <xr:revisionPtr revIDLastSave="0" documentId="8_{7A6825D2-ACC8-45D1-8367-7E6173B575E6}" xr6:coauthVersionLast="47" xr6:coauthVersionMax="47" xr10:uidLastSave="{00000000-0000-0000-0000-000000000000}"/>
  <bookViews>
    <workbookView xWindow="-120" yWindow="-120" windowWidth="29040" windowHeight="15720" xr2:uid="{7EF2BB14-40D1-42A7-A24A-BC85D9CA44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B52" i="1"/>
  <c r="B36" i="1"/>
  <c r="B21" i="1"/>
  <c r="B56" i="1" l="1"/>
  <c r="E5" i="1"/>
  <c r="E19" i="1" s="1"/>
</calcChain>
</file>

<file path=xl/sharedStrings.xml><?xml version="1.0" encoding="utf-8"?>
<sst xmlns="http://schemas.openxmlformats.org/spreadsheetml/2006/main" count="75" uniqueCount="73">
  <si>
    <t xml:space="preserve"> </t>
  </si>
  <si>
    <t xml:space="preserve"> TOTAL General Admin </t>
  </si>
  <si>
    <t>Total Expenditure</t>
  </si>
  <si>
    <t>less Income:</t>
  </si>
  <si>
    <t>Total income</t>
  </si>
  <si>
    <t>General Administration (excl. Staff)</t>
  </si>
  <si>
    <t>Recruitment</t>
  </si>
  <si>
    <t>Training</t>
  </si>
  <si>
    <t>Phone &amp; broadband</t>
  </si>
  <si>
    <t>Stationery &amp; office items</t>
  </si>
  <si>
    <t>Membership fees</t>
  </si>
  <si>
    <t>Insurance</t>
  </si>
  <si>
    <t>Farnsfield Flyer</t>
  </si>
  <si>
    <t>Travel expenses</t>
  </si>
  <si>
    <t>Bank charges</t>
  </si>
  <si>
    <t>Audit &amp; legal fees</t>
  </si>
  <si>
    <t>Chair's allowance</t>
  </si>
  <si>
    <t>IT &amp; software</t>
  </si>
  <si>
    <t>Election costs</t>
  </si>
  <si>
    <t>Events</t>
  </si>
  <si>
    <t>Grants</t>
  </si>
  <si>
    <t>Staff costs</t>
  </si>
  <si>
    <t>TOTAL Staff Costs</t>
  </si>
  <si>
    <t>Village Centre</t>
  </si>
  <si>
    <t>VC Gas</t>
  </si>
  <si>
    <t>VC Electricity</t>
  </si>
  <si>
    <t>VC Water</t>
  </si>
  <si>
    <t>VC Maintenance/Repairs/Renewals</t>
  </si>
  <si>
    <t>VC Cleaning supplies</t>
  </si>
  <si>
    <t>VC Waste disposal</t>
  </si>
  <si>
    <t>VC Window cleaning</t>
  </si>
  <si>
    <t>VC Health &amp; safety</t>
  </si>
  <si>
    <t>Village Health &amp; safety</t>
  </si>
  <si>
    <t>Music licences</t>
  </si>
  <si>
    <t>Licences</t>
  </si>
  <si>
    <t xml:space="preserve"> TOTAL Village Centre</t>
  </si>
  <si>
    <t>Village</t>
  </si>
  <si>
    <t>Xmas costs</t>
  </si>
  <si>
    <t>Loan repayments</t>
  </si>
  <si>
    <t>Village facilities</t>
  </si>
  <si>
    <t xml:space="preserve"> TOTAL Village</t>
  </si>
  <si>
    <t>Dog-waste disposal</t>
  </si>
  <si>
    <t>Village electricity</t>
  </si>
  <si>
    <t>Minor works &amp; maintenance</t>
  </si>
  <si>
    <t>Playground inspection &amp; maintenance</t>
  </si>
  <si>
    <t>Playground renovation</t>
  </si>
  <si>
    <t>Tree works</t>
  </si>
  <si>
    <t>Grounds maintenance (exc. Trees)</t>
  </si>
  <si>
    <t>Acres &amp; pavilion</t>
  </si>
  <si>
    <t>Hadleigh Park</t>
  </si>
  <si>
    <t>S106 expenditure</t>
  </si>
  <si>
    <t>CIL expenditure</t>
  </si>
  <si>
    <t>Millennium Wood</t>
  </si>
  <si>
    <t>Football pitch</t>
  </si>
  <si>
    <t>EXPENDITURE:</t>
  </si>
  <si>
    <t xml:space="preserve"> TOTAL EXPENDITURE</t>
  </si>
  <si>
    <t>Precept</t>
  </si>
  <si>
    <t>Interest</t>
  </si>
  <si>
    <t>Donations</t>
  </si>
  <si>
    <t>VC hiring</t>
  </si>
  <si>
    <t>Library rental</t>
  </si>
  <si>
    <t>Xmas sponsorship</t>
  </si>
  <si>
    <t>Acres hire</t>
  </si>
  <si>
    <t>CIL</t>
  </si>
  <si>
    <t>Lengthsman grant</t>
  </si>
  <si>
    <t>Allotments</t>
  </si>
  <si>
    <t xml:space="preserve">2026-27 Budget </t>
  </si>
  <si>
    <t>FARNSFIELD PARISH COUNCIL</t>
  </si>
  <si>
    <t>Budget 2026-27</t>
  </si>
  <si>
    <t xml:space="preserve">INCOME &amp; PRECEPT: </t>
  </si>
  <si>
    <r>
      <t xml:space="preserve">Net </t>
    </r>
    <r>
      <rPr>
        <sz val="11"/>
        <color rgb="FFFF0000"/>
        <rFont val="Aptos Narrow"/>
        <family val="2"/>
        <scheme val="minor"/>
      </rPr>
      <t>deficit</t>
    </r>
  </si>
  <si>
    <t xml:space="preserve">(This deficit to be funded from the </t>
  </si>
  <si>
    <t>Council's reserves.)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</si>
</sst>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6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164" fontId="0" fillId="0" borderId="0" xfId="0" applyNumberFormat="1"/>
    <xf numFmtId="6" fontId="3" fillId="0" borderId="0" xfId="0" applyNumberFormat="1" applyFont="1"/>
    <xf numFmtId="0" fontId="5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3947-B86A-4368-8F53-B40DE8673146}">
  <sheetPr>
    <pageSetUpPr fitToPage="1"/>
  </sheetPr>
  <dimension ref="A1:F70"/>
  <sheetViews>
    <sheetView tabSelected="1" topLeftCell="A22" workbookViewId="0">
      <selection sqref="A1:F53"/>
    </sheetView>
  </sheetViews>
  <sheetFormatPr defaultRowHeight="15" x14ac:dyDescent="0.25"/>
  <cols>
    <col min="1" max="1" width="34.5703125" bestFit="1" customWidth="1"/>
    <col min="2" max="2" width="9.5703125" bestFit="1" customWidth="1"/>
    <col min="3" max="3" width="1.7109375" customWidth="1"/>
    <col min="4" max="4" width="17.85546875" bestFit="1" customWidth="1"/>
    <col min="5" max="5" width="9.5703125" bestFit="1" customWidth="1"/>
  </cols>
  <sheetData>
    <row r="1" spans="1:6" ht="18.75" x14ac:dyDescent="0.3">
      <c r="A1" s="2" t="s">
        <v>67</v>
      </c>
    </row>
    <row r="2" spans="1:6" ht="18.75" x14ac:dyDescent="0.3">
      <c r="A2" s="2" t="s">
        <v>66</v>
      </c>
    </row>
    <row r="3" spans="1:6" ht="18.75" x14ac:dyDescent="0.3">
      <c r="A3" s="11" t="s">
        <v>54</v>
      </c>
      <c r="D3" s="11" t="s">
        <v>69</v>
      </c>
    </row>
    <row r="4" spans="1:6" ht="30" x14ac:dyDescent="0.25">
      <c r="B4" s="5" t="s">
        <v>68</v>
      </c>
      <c r="C4" s="4"/>
      <c r="E4" s="5" t="s">
        <v>68</v>
      </c>
    </row>
    <row r="5" spans="1:6" ht="15.75" x14ac:dyDescent="0.25">
      <c r="A5" s="6" t="s">
        <v>5</v>
      </c>
      <c r="D5" s="7" t="s">
        <v>2</v>
      </c>
      <c r="E5" s="10">
        <f>B21+B23+B36+B52+B54</f>
        <v>171341</v>
      </c>
      <c r="F5" s="7"/>
    </row>
    <row r="6" spans="1:6" x14ac:dyDescent="0.25">
      <c r="A6" s="3" t="s">
        <v>6</v>
      </c>
      <c r="B6" s="1">
        <v>500</v>
      </c>
      <c r="C6" s="1"/>
      <c r="D6" t="s">
        <v>3</v>
      </c>
    </row>
    <row r="7" spans="1:6" x14ac:dyDescent="0.25">
      <c r="A7" s="3" t="s">
        <v>7</v>
      </c>
      <c r="B7" s="1">
        <v>2500</v>
      </c>
      <c r="C7" s="1"/>
      <c r="D7" t="s">
        <v>56</v>
      </c>
      <c r="E7" s="1">
        <v>91129</v>
      </c>
    </row>
    <row r="8" spans="1:6" x14ac:dyDescent="0.25">
      <c r="A8" s="3" t="s">
        <v>8</v>
      </c>
      <c r="B8" s="1">
        <v>1100</v>
      </c>
      <c r="C8" s="1"/>
      <c r="D8" t="s">
        <v>57</v>
      </c>
      <c r="E8" s="1">
        <v>3200</v>
      </c>
    </row>
    <row r="9" spans="1:6" x14ac:dyDescent="0.25">
      <c r="A9" s="3" t="s">
        <v>9</v>
      </c>
      <c r="B9" s="1">
        <v>500</v>
      </c>
      <c r="C9" s="1"/>
      <c r="D9" t="s">
        <v>20</v>
      </c>
      <c r="E9" s="1">
        <v>0</v>
      </c>
    </row>
    <row r="10" spans="1:6" x14ac:dyDescent="0.25">
      <c r="A10" s="3" t="s">
        <v>10</v>
      </c>
      <c r="B10" s="1">
        <v>1050</v>
      </c>
      <c r="C10" s="1"/>
      <c r="D10" t="s">
        <v>58</v>
      </c>
      <c r="E10" s="1">
        <v>0</v>
      </c>
    </row>
    <row r="11" spans="1:6" x14ac:dyDescent="0.25">
      <c r="A11" s="3" t="s">
        <v>11</v>
      </c>
      <c r="B11" s="1">
        <v>7500</v>
      </c>
      <c r="C11" s="1"/>
      <c r="D11" t="s">
        <v>60</v>
      </c>
      <c r="E11" s="1">
        <v>3380</v>
      </c>
    </row>
    <row r="12" spans="1:6" ht="15.75" x14ac:dyDescent="0.25">
      <c r="A12" s="3" t="s">
        <v>12</v>
      </c>
      <c r="B12" s="1">
        <v>0</v>
      </c>
      <c r="C12" s="1"/>
      <c r="D12" t="s">
        <v>59</v>
      </c>
      <c r="E12" s="1">
        <v>30000</v>
      </c>
      <c r="F12" s="7"/>
    </row>
    <row r="13" spans="1:6" x14ac:dyDescent="0.25">
      <c r="A13" s="3" t="s">
        <v>13</v>
      </c>
      <c r="B13" s="1">
        <v>300</v>
      </c>
      <c r="C13" s="1"/>
      <c r="D13" t="s">
        <v>64</v>
      </c>
      <c r="E13" s="1">
        <v>1200</v>
      </c>
    </row>
    <row r="14" spans="1:6" x14ac:dyDescent="0.25">
      <c r="A14" s="3" t="s">
        <v>14</v>
      </c>
      <c r="B14" s="1">
        <v>200</v>
      </c>
      <c r="C14" s="1"/>
      <c r="D14" t="s">
        <v>61</v>
      </c>
      <c r="E14" s="1">
        <v>225</v>
      </c>
    </row>
    <row r="15" spans="1:6" x14ac:dyDescent="0.25">
      <c r="A15" s="3" t="s">
        <v>15</v>
      </c>
      <c r="B15" s="1">
        <v>10000</v>
      </c>
      <c r="C15" s="1"/>
      <c r="D15" t="s">
        <v>62</v>
      </c>
      <c r="E15" s="1">
        <v>1100</v>
      </c>
    </row>
    <row r="16" spans="1:6" x14ac:dyDescent="0.25">
      <c r="A16" s="3" t="s">
        <v>16</v>
      </c>
      <c r="B16" s="1">
        <v>200</v>
      </c>
      <c r="C16" s="1"/>
      <c r="D16" t="s">
        <v>63</v>
      </c>
      <c r="E16" s="1">
        <v>0</v>
      </c>
    </row>
    <row r="17" spans="1:5" x14ac:dyDescent="0.25">
      <c r="A17" s="3" t="s">
        <v>17</v>
      </c>
      <c r="B17" s="1">
        <v>3500</v>
      </c>
      <c r="C17" s="1"/>
      <c r="D17" t="s">
        <v>65</v>
      </c>
      <c r="E17" s="1">
        <v>400</v>
      </c>
    </row>
    <row r="18" spans="1:5" ht="15.75" x14ac:dyDescent="0.25">
      <c r="A18" s="3" t="s">
        <v>18</v>
      </c>
      <c r="B18" s="1">
        <v>0</v>
      </c>
      <c r="C18" s="1"/>
      <c r="D18" s="7" t="s">
        <v>4</v>
      </c>
      <c r="E18" s="10">
        <f>SUM(E7:E17)</f>
        <v>130634</v>
      </c>
    </row>
    <row r="19" spans="1:5" x14ac:dyDescent="0.25">
      <c r="A19" s="3" t="s">
        <v>19</v>
      </c>
      <c r="B19" s="1">
        <v>2200</v>
      </c>
      <c r="C19" s="1"/>
      <c r="D19" t="s">
        <v>70</v>
      </c>
      <c r="E19" s="1">
        <f>E18-E5</f>
        <v>-40707</v>
      </c>
    </row>
    <row r="20" spans="1:5" ht="15.75" x14ac:dyDescent="0.25">
      <c r="A20" s="3" t="s">
        <v>20</v>
      </c>
      <c r="B20" s="1">
        <v>5000</v>
      </c>
      <c r="C20" s="1"/>
      <c r="D20" s="12" t="s">
        <v>71</v>
      </c>
      <c r="E20" s="10"/>
    </row>
    <row r="21" spans="1:5" ht="15.75" x14ac:dyDescent="0.25">
      <c r="A21" s="8" t="s">
        <v>1</v>
      </c>
      <c r="B21" s="10">
        <f>SUM(B6:B20)</f>
        <v>34550</v>
      </c>
      <c r="C21" s="1"/>
      <c r="D21" t="s">
        <v>72</v>
      </c>
      <c r="E21" s="1"/>
    </row>
    <row r="22" spans="1:5" ht="15.75" x14ac:dyDescent="0.25">
      <c r="A22" s="6" t="s">
        <v>21</v>
      </c>
      <c r="B22" s="1"/>
      <c r="C22" s="1"/>
      <c r="D22" s="7"/>
    </row>
    <row r="23" spans="1:5" ht="15.75" x14ac:dyDescent="0.25">
      <c r="A23" s="8" t="s">
        <v>22</v>
      </c>
      <c r="B23" s="10">
        <v>47000</v>
      </c>
      <c r="C23" s="1"/>
      <c r="D23" s="7"/>
    </row>
    <row r="24" spans="1:5" ht="15.75" x14ac:dyDescent="0.25">
      <c r="A24" s="6" t="s">
        <v>23</v>
      </c>
      <c r="B24" s="1"/>
      <c r="C24" s="1"/>
    </row>
    <row r="25" spans="1:5" x14ac:dyDescent="0.25">
      <c r="A25" s="3" t="s">
        <v>24</v>
      </c>
      <c r="B25" s="9">
        <v>2100</v>
      </c>
    </row>
    <row r="26" spans="1:5" x14ac:dyDescent="0.25">
      <c r="A26" s="3" t="s">
        <v>25</v>
      </c>
      <c r="B26" s="1">
        <v>2000</v>
      </c>
      <c r="C26" s="1"/>
    </row>
    <row r="27" spans="1:5" x14ac:dyDescent="0.25">
      <c r="A27" s="3" t="s">
        <v>29</v>
      </c>
      <c r="B27" s="1">
        <v>650</v>
      </c>
      <c r="C27" s="1"/>
    </row>
    <row r="28" spans="1:5" x14ac:dyDescent="0.25">
      <c r="A28" s="3" t="s">
        <v>26</v>
      </c>
      <c r="B28" s="1">
        <v>1650</v>
      </c>
      <c r="C28" s="1"/>
      <c r="D28" t="s">
        <v>0</v>
      </c>
    </row>
    <row r="29" spans="1:5" x14ac:dyDescent="0.25">
      <c r="A29" s="3" t="s">
        <v>30</v>
      </c>
      <c r="B29" s="1">
        <v>400</v>
      </c>
      <c r="C29" s="1"/>
    </row>
    <row r="30" spans="1:5" x14ac:dyDescent="0.25">
      <c r="A30" s="3" t="s">
        <v>31</v>
      </c>
      <c r="B30" s="1">
        <v>1300</v>
      </c>
      <c r="C30" s="1"/>
    </row>
    <row r="31" spans="1:5" x14ac:dyDescent="0.25">
      <c r="A31" s="3" t="s">
        <v>27</v>
      </c>
      <c r="B31" s="1">
        <v>3500</v>
      </c>
      <c r="C31" s="1"/>
    </row>
    <row r="32" spans="1:5" x14ac:dyDescent="0.25">
      <c r="A32" s="3" t="s">
        <v>28</v>
      </c>
      <c r="B32" s="1">
        <v>530</v>
      </c>
      <c r="C32" s="1"/>
    </row>
    <row r="33" spans="1:3" x14ac:dyDescent="0.25">
      <c r="A33" s="3" t="s">
        <v>32</v>
      </c>
      <c r="B33" s="1">
        <v>1200</v>
      </c>
      <c r="C33" s="1"/>
    </row>
    <row r="34" spans="1:3" x14ac:dyDescent="0.25">
      <c r="A34" s="3" t="s">
        <v>33</v>
      </c>
      <c r="B34" s="1">
        <v>700</v>
      </c>
      <c r="C34" s="1"/>
    </row>
    <row r="35" spans="1:3" x14ac:dyDescent="0.25">
      <c r="A35" s="3" t="s">
        <v>34</v>
      </c>
      <c r="B35" s="1">
        <v>0</v>
      </c>
      <c r="C35" s="1"/>
    </row>
    <row r="36" spans="1:3" ht="15.75" x14ac:dyDescent="0.25">
      <c r="A36" s="8" t="s">
        <v>35</v>
      </c>
      <c r="B36" s="10">
        <f>SUM(B25:B35)</f>
        <v>14030</v>
      </c>
      <c r="C36" s="1"/>
    </row>
    <row r="37" spans="1:3" ht="15.75" x14ac:dyDescent="0.25">
      <c r="A37" s="7" t="s">
        <v>36</v>
      </c>
    </row>
    <row r="38" spans="1:3" x14ac:dyDescent="0.25">
      <c r="A38" s="3" t="s">
        <v>37</v>
      </c>
      <c r="B38" s="1">
        <v>7500</v>
      </c>
      <c r="C38" s="1"/>
    </row>
    <row r="39" spans="1:3" x14ac:dyDescent="0.25">
      <c r="A39" s="3" t="s">
        <v>38</v>
      </c>
      <c r="B39" s="1">
        <v>911</v>
      </c>
      <c r="C39" s="1"/>
    </row>
    <row r="40" spans="1:3" x14ac:dyDescent="0.25">
      <c r="A40" s="3" t="s">
        <v>39</v>
      </c>
      <c r="B40" s="1">
        <v>10000</v>
      </c>
      <c r="C40" s="1"/>
    </row>
    <row r="41" spans="1:3" x14ac:dyDescent="0.25">
      <c r="A41" s="3" t="s">
        <v>41</v>
      </c>
      <c r="B41" s="1">
        <v>2900</v>
      </c>
      <c r="C41" s="1"/>
    </row>
    <row r="42" spans="1:3" x14ac:dyDescent="0.25">
      <c r="A42" s="3" t="s">
        <v>42</v>
      </c>
      <c r="B42" s="1">
        <v>2000</v>
      </c>
      <c r="C42" s="1"/>
    </row>
    <row r="43" spans="1:3" x14ac:dyDescent="0.25">
      <c r="A43" s="3" t="s">
        <v>43</v>
      </c>
      <c r="B43" s="1">
        <v>11500</v>
      </c>
      <c r="C43" s="1"/>
    </row>
    <row r="44" spans="1:3" x14ac:dyDescent="0.25">
      <c r="A44" s="3" t="s">
        <v>44</v>
      </c>
      <c r="B44" s="1">
        <v>3000</v>
      </c>
      <c r="C44" s="1"/>
    </row>
    <row r="45" spans="1:3" x14ac:dyDescent="0.25">
      <c r="A45" s="3" t="s">
        <v>45</v>
      </c>
      <c r="B45" s="1">
        <v>1000</v>
      </c>
      <c r="C45" s="1"/>
    </row>
    <row r="46" spans="1:3" x14ac:dyDescent="0.25">
      <c r="A46" s="3" t="s">
        <v>46</v>
      </c>
      <c r="B46" s="1">
        <v>4000</v>
      </c>
      <c r="C46" s="1"/>
    </row>
    <row r="47" spans="1:3" x14ac:dyDescent="0.25">
      <c r="A47" s="3" t="s">
        <v>47</v>
      </c>
      <c r="B47" s="1">
        <v>10000</v>
      </c>
      <c r="C47" s="1"/>
    </row>
    <row r="48" spans="1:3" x14ac:dyDescent="0.25">
      <c r="A48" s="3" t="s">
        <v>48</v>
      </c>
      <c r="B48" s="1">
        <v>500</v>
      </c>
      <c r="C48" s="1"/>
    </row>
    <row r="49" spans="1:3" x14ac:dyDescent="0.25">
      <c r="A49" s="3" t="s">
        <v>53</v>
      </c>
      <c r="B49" s="1">
        <v>11000</v>
      </c>
      <c r="C49" s="1"/>
    </row>
    <row r="50" spans="1:3" x14ac:dyDescent="0.25">
      <c r="A50" s="3" t="s">
        <v>49</v>
      </c>
      <c r="B50" s="1">
        <v>1000</v>
      </c>
      <c r="C50" s="1"/>
    </row>
    <row r="51" spans="1:3" x14ac:dyDescent="0.25">
      <c r="A51" s="3" t="s">
        <v>52</v>
      </c>
      <c r="B51" s="1">
        <v>450</v>
      </c>
      <c r="C51" s="1"/>
    </row>
    <row r="52" spans="1:3" ht="15.75" x14ac:dyDescent="0.25">
      <c r="A52" s="8" t="s">
        <v>40</v>
      </c>
      <c r="B52" s="10">
        <f>SUM(B38:B51)</f>
        <v>65761</v>
      </c>
      <c r="C52" s="1"/>
    </row>
    <row r="53" spans="1:3" x14ac:dyDescent="0.25">
      <c r="A53" s="3" t="s">
        <v>50</v>
      </c>
      <c r="B53" s="1">
        <v>0</v>
      </c>
      <c r="C53" s="1"/>
    </row>
    <row r="54" spans="1:3" x14ac:dyDescent="0.25">
      <c r="A54" s="3" t="s">
        <v>51</v>
      </c>
      <c r="B54" s="1">
        <v>10000</v>
      </c>
    </row>
    <row r="55" spans="1:3" ht="6.95" customHeight="1" x14ac:dyDescent="0.25">
      <c r="A55" s="3"/>
    </row>
    <row r="56" spans="1:3" ht="15.75" x14ac:dyDescent="0.25">
      <c r="A56" s="7" t="s">
        <v>55</v>
      </c>
      <c r="B56" s="10">
        <f>B21+B23+B36+B52+B54</f>
        <v>171341</v>
      </c>
      <c r="C56" s="1"/>
    </row>
    <row r="59" spans="1:3" x14ac:dyDescent="0.25">
      <c r="B59" s="1"/>
      <c r="C59" s="1"/>
    </row>
    <row r="61" spans="1:3" x14ac:dyDescent="0.25">
      <c r="B61" s="1"/>
      <c r="C61" s="1"/>
    </row>
    <row r="62" spans="1:3" x14ac:dyDescent="0.25">
      <c r="B62" s="1"/>
      <c r="C62" s="1"/>
    </row>
    <row r="63" spans="1:3" x14ac:dyDescent="0.25">
      <c r="B63" s="1"/>
      <c r="C63" s="1"/>
    </row>
    <row r="64" spans="1:3" x14ac:dyDescent="0.25">
      <c r="B64" s="1"/>
      <c r="C64" s="1"/>
    </row>
    <row r="65" spans="2:3" x14ac:dyDescent="0.25">
      <c r="B65" s="1"/>
      <c r="C65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</sheetData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Leppard</dc:creator>
  <cp:lastModifiedBy>Peter Leppard</cp:lastModifiedBy>
  <cp:lastPrinted>2026-01-17T13:01:04Z</cp:lastPrinted>
  <dcterms:created xsi:type="dcterms:W3CDTF">2025-12-14T17:49:31Z</dcterms:created>
  <dcterms:modified xsi:type="dcterms:W3CDTF">2026-01-24T21:22:26Z</dcterms:modified>
</cp:coreProperties>
</file>