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Accounts!$A$1:$E$55</definedName>
  </definedNames>
  <calcPr calcId="125725"/>
</workbook>
</file>

<file path=xl/calcChain.xml><?xml version="1.0" encoding="utf-8"?>
<calcChain xmlns="http://schemas.openxmlformats.org/spreadsheetml/2006/main">
  <c r="C13" i="1"/>
  <c r="E43" l="1"/>
  <c r="E50" l="1"/>
  <c r="E51" l="1"/>
  <c r="E53" s="1"/>
  <c r="E55" l="1"/>
</calcChain>
</file>

<file path=xl/sharedStrings.xml><?xml version="1.0" encoding="utf-8"?>
<sst xmlns="http://schemas.openxmlformats.org/spreadsheetml/2006/main" count="99" uniqueCount="70">
  <si>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</si>
  <si>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</si>
  <si>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</si>
  <si>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</si>
  <si>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</si>
  <si>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</si>
  <si>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</si>
  <si>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</si>
  <si>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</si>
  <si>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</si>
  <si>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</si>
  <si>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</si>
  <si>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</si>
  <si>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</si>
  <si>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</si>
  <si>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</si>
  <si>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</si>
  <si>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</si>
  <si>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</si>
  <si>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</si>
  <si>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</si>
  <si>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</si>
  <si>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</si>
  <si>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</si>
  <si>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</si>
  <si>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</si>
  <si>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</si>
  <si>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</si>
  <si>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</si>
  <si>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</si>
  <si>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</si>
  <si>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</si>
  <si>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</si>
  <si>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</si>
  <si>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CCTV</t>
  </si>
  <si>
    <t>Cornwall Council</t>
  </si>
  <si>
    <t>Business Rates - Mull Cove Toilets</t>
  </si>
  <si>
    <t>Business Rates - Burial Gound</t>
  </si>
  <si>
    <t>Business Rates - Poldhu toilets</t>
  </si>
  <si>
    <t>Park and Cemetery Maintenance</t>
  </si>
  <si>
    <t>Allotments</t>
  </si>
  <si>
    <t>Bunzl</t>
  </si>
  <si>
    <t>Toilet supplies</t>
  </si>
  <si>
    <t>May 2017</t>
  </si>
  <si>
    <t>Cornwall Council - Precept</t>
  </si>
  <si>
    <t>South West Water</t>
  </si>
  <si>
    <t>Mullion Garden</t>
  </si>
  <si>
    <t>Mullion Cove Toilets</t>
  </si>
  <si>
    <t>Cemetery</t>
  </si>
  <si>
    <t>Tremenhee Toilets</t>
  </si>
  <si>
    <t>Poldhu Cove Toilets</t>
  </si>
  <si>
    <t>British Gas</t>
  </si>
  <si>
    <t>Poldhu electric - 03/03 - 01/04/17</t>
  </si>
  <si>
    <t>NEST</t>
  </si>
  <si>
    <t>Pension</t>
  </si>
  <si>
    <t>Poldhu electric - 02/04 - 27/04/17</t>
  </si>
  <si>
    <t>Foothpaths - 1st Cut</t>
  </si>
  <si>
    <t>1451</t>
  </si>
  <si>
    <t>16/05/2017</t>
  </si>
  <si>
    <t>AON UK Limited</t>
  </si>
  <si>
    <t>Insurance Premium</t>
  </si>
  <si>
    <t>David Quill</t>
  </si>
  <si>
    <t>Internal Audit</t>
  </si>
  <si>
    <t>1455</t>
  </si>
  <si>
    <t>Leaders in Waste</t>
  </si>
  <si>
    <t>Poldhu Empty</t>
  </si>
  <si>
    <t>Mullion School</t>
  </si>
  <si>
    <t>Office Lease and Services</t>
  </si>
  <si>
    <t>Burials</t>
  </si>
  <si>
    <t>Poldhu Cafe Toilets donation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</si>
</sst>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topLeftCell="A52" zoomScaleNormal="100" workbookViewId="0">
      <selection activeCell="E49" sqref="E49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43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44</v>
      </c>
      <c r="B9" s="46">
        <v>42829</v>
      </c>
      <c r="C9" s="57">
        <v>25635.439999999999</v>
      </c>
      <c r="D9" s="3"/>
      <c r="E9" s="5"/>
    </row>
    <row r="10" spans="1:5">
      <c r="A10" s="55" t="s">
        <v>40</v>
      </c>
      <c r="B10" s="46">
        <v>42843</v>
      </c>
      <c r="C10" s="57">
        <v>150</v>
      </c>
      <c r="D10" s="3"/>
      <c r="E10" s="5"/>
    </row>
    <row r="11" spans="1:5">
      <c r="A11" s="55" t="s">
        <v>68</v>
      </c>
      <c r="B11" s="46">
        <v>42843</v>
      </c>
      <c r="C11" s="57">
        <v>20</v>
      </c>
      <c r="D11" s="3"/>
      <c r="E11" s="5"/>
    </row>
    <row r="12" spans="1:5">
      <c r="A12" s="55" t="s">
        <v>69</v>
      </c>
      <c r="B12" s="46">
        <v>42857</v>
      </c>
      <c r="C12" s="57">
        <v>100</v>
      </c>
      <c r="D12" s="3"/>
      <c r="E12" s="5"/>
    </row>
    <row r="13" spans="1:5">
      <c r="A13" s="7"/>
      <c r="B13" s="22" t="s">
        <v>6</v>
      </c>
      <c r="C13" s="58">
        <f>C9+C10+C12+C11</f>
        <v>25905.439999999999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>
      <c r="A17" s="52" t="s">
        <v>51</v>
      </c>
      <c r="B17" s="52" t="s">
        <v>52</v>
      </c>
      <c r="C17" s="53" t="s">
        <v>21</v>
      </c>
      <c r="D17" s="54">
        <v>42857</v>
      </c>
      <c r="E17" s="56">
        <v>21.94</v>
      </c>
    </row>
    <row r="18" spans="1:5" s="32" customFormat="1">
      <c r="A18" s="48" t="s">
        <v>30</v>
      </c>
      <c r="B18" s="48" t="s">
        <v>56</v>
      </c>
      <c r="C18" s="48" t="s">
        <v>57</v>
      </c>
      <c r="D18" s="59" t="s">
        <v>58</v>
      </c>
      <c r="E18" s="50">
        <v>714.26</v>
      </c>
    </row>
    <row r="19" spans="1:5">
      <c r="A19" s="52" t="s">
        <v>59</v>
      </c>
      <c r="B19" s="52" t="s">
        <v>60</v>
      </c>
      <c r="C19" s="53">
        <v>1452</v>
      </c>
      <c r="D19" s="54">
        <v>42871</v>
      </c>
      <c r="E19" s="56">
        <v>1207.74</v>
      </c>
    </row>
    <row r="20" spans="1:5">
      <c r="A20" s="52" t="s">
        <v>61</v>
      </c>
      <c r="B20" s="52" t="s">
        <v>62</v>
      </c>
      <c r="C20" s="53">
        <v>1453</v>
      </c>
      <c r="D20" s="54">
        <v>42871</v>
      </c>
      <c r="E20" s="56">
        <v>250</v>
      </c>
    </row>
    <row r="21" spans="1:5">
      <c r="A21" s="52" t="s">
        <v>41</v>
      </c>
      <c r="B21" s="52" t="s">
        <v>42</v>
      </c>
      <c r="C21" s="53">
        <v>1454</v>
      </c>
      <c r="D21" s="46">
        <v>42871</v>
      </c>
      <c r="E21" s="56">
        <v>341.18</v>
      </c>
    </row>
    <row r="22" spans="1:5" s="32" customFormat="1">
      <c r="A22" s="48" t="s">
        <v>30</v>
      </c>
      <c r="B22" s="48" t="s">
        <v>39</v>
      </c>
      <c r="C22" s="48" t="s">
        <v>63</v>
      </c>
      <c r="D22" s="59" t="s">
        <v>58</v>
      </c>
      <c r="E22" s="50">
        <v>624</v>
      </c>
    </row>
    <row r="23" spans="1:5">
      <c r="A23" s="52" t="s">
        <v>64</v>
      </c>
      <c r="B23" s="52" t="s">
        <v>65</v>
      </c>
      <c r="C23" s="53">
        <v>1456</v>
      </c>
      <c r="D23" s="54">
        <v>42871</v>
      </c>
      <c r="E23" s="56">
        <v>230</v>
      </c>
    </row>
    <row r="24" spans="1:5">
      <c r="A24" s="52" t="s">
        <v>23</v>
      </c>
      <c r="B24" s="53" t="s">
        <v>32</v>
      </c>
      <c r="C24" s="53">
        <v>1457</v>
      </c>
      <c r="D24" s="46">
        <v>42871</v>
      </c>
      <c r="E24" s="56">
        <v>882.67</v>
      </c>
    </row>
    <row r="25" spans="1:5">
      <c r="A25" s="52" t="s">
        <v>31</v>
      </c>
      <c r="B25" s="52" t="s">
        <v>28</v>
      </c>
      <c r="C25" s="53">
        <v>1458</v>
      </c>
      <c r="D25" s="46">
        <v>42871</v>
      </c>
      <c r="E25" s="56">
        <v>840</v>
      </c>
    </row>
    <row r="26" spans="1:5">
      <c r="A26" s="52" t="s">
        <v>66</v>
      </c>
      <c r="B26" s="52" t="s">
        <v>67</v>
      </c>
      <c r="C26" s="53">
        <v>1459</v>
      </c>
      <c r="D26" s="46">
        <v>42871</v>
      </c>
      <c r="E26" s="56">
        <v>26</v>
      </c>
    </row>
    <row r="27" spans="1:5">
      <c r="A27" s="52" t="s">
        <v>27</v>
      </c>
      <c r="B27" s="52" t="s">
        <v>34</v>
      </c>
      <c r="C27" s="53" t="s">
        <v>21</v>
      </c>
      <c r="D27" s="46">
        <v>42872</v>
      </c>
      <c r="E27" s="56">
        <v>12</v>
      </c>
    </row>
    <row r="28" spans="1:5">
      <c r="A28" s="52" t="s">
        <v>51</v>
      </c>
      <c r="B28" s="52" t="s">
        <v>55</v>
      </c>
      <c r="C28" s="53" t="s">
        <v>21</v>
      </c>
      <c r="D28" s="54">
        <v>42874</v>
      </c>
      <c r="E28" s="56">
        <v>17.920000000000002</v>
      </c>
    </row>
    <row r="29" spans="1:5" s="16" customFormat="1">
      <c r="A29" s="48" t="s">
        <v>24</v>
      </c>
      <c r="B29" s="48" t="s">
        <v>25</v>
      </c>
      <c r="C29" s="48" t="s">
        <v>21</v>
      </c>
      <c r="D29" s="49">
        <v>42876</v>
      </c>
      <c r="E29" s="50">
        <v>46.98</v>
      </c>
    </row>
    <row r="30" spans="1:5" s="16" customFormat="1">
      <c r="A30" s="48" t="s">
        <v>53</v>
      </c>
      <c r="B30" s="48" t="s">
        <v>54</v>
      </c>
      <c r="C30" s="48" t="s">
        <v>21</v>
      </c>
      <c r="D30" s="49">
        <v>42878</v>
      </c>
      <c r="E30" s="50">
        <v>7.71</v>
      </c>
    </row>
    <row r="31" spans="1:5" s="16" customFormat="1">
      <c r="A31" s="52" t="s">
        <v>16</v>
      </c>
      <c r="B31" s="53" t="s">
        <v>17</v>
      </c>
      <c r="C31" s="30" t="s">
        <v>33</v>
      </c>
      <c r="D31" s="54">
        <v>42883</v>
      </c>
      <c r="E31" s="51">
        <v>366.17</v>
      </c>
    </row>
    <row r="32" spans="1:5" s="16" customFormat="1">
      <c r="A32" s="52" t="s">
        <v>27</v>
      </c>
      <c r="B32" s="53" t="s">
        <v>29</v>
      </c>
      <c r="C32" s="30" t="s">
        <v>21</v>
      </c>
      <c r="D32" s="54">
        <v>42883</v>
      </c>
      <c r="E32" s="51">
        <v>13</v>
      </c>
    </row>
    <row r="33" spans="1:5" s="16" customFormat="1">
      <c r="A33" s="52" t="s">
        <v>45</v>
      </c>
      <c r="B33" s="53" t="s">
        <v>46</v>
      </c>
      <c r="C33" s="30" t="s">
        <v>21</v>
      </c>
      <c r="D33" s="54">
        <v>42522</v>
      </c>
      <c r="E33" s="51">
        <v>4.9800000000000004</v>
      </c>
    </row>
    <row r="34" spans="1:5" s="16" customFormat="1">
      <c r="A34" s="52" t="s">
        <v>45</v>
      </c>
      <c r="B34" s="53" t="s">
        <v>40</v>
      </c>
      <c r="C34" s="30" t="s">
        <v>21</v>
      </c>
      <c r="D34" s="54">
        <v>42522</v>
      </c>
      <c r="E34" s="51">
        <v>34.65</v>
      </c>
    </row>
    <row r="35" spans="1:5" s="16" customFormat="1">
      <c r="A35" s="52" t="s">
        <v>45</v>
      </c>
      <c r="B35" s="53" t="s">
        <v>47</v>
      </c>
      <c r="C35" s="30" t="s">
        <v>21</v>
      </c>
      <c r="D35" s="54">
        <v>42522</v>
      </c>
      <c r="E35" s="51">
        <v>52.7</v>
      </c>
    </row>
    <row r="36" spans="1:5" s="16" customFormat="1">
      <c r="A36" s="52" t="s">
        <v>45</v>
      </c>
      <c r="B36" s="53" t="s">
        <v>48</v>
      </c>
      <c r="C36" s="30" t="s">
        <v>21</v>
      </c>
      <c r="D36" s="54">
        <v>42522</v>
      </c>
      <c r="E36" s="51">
        <v>20</v>
      </c>
    </row>
    <row r="37" spans="1:5" s="16" customFormat="1">
      <c r="A37" s="52" t="s">
        <v>45</v>
      </c>
      <c r="B37" s="53" t="s">
        <v>49</v>
      </c>
      <c r="C37" s="30" t="s">
        <v>21</v>
      </c>
      <c r="D37" s="54">
        <v>42522</v>
      </c>
      <c r="E37" s="51">
        <v>134.96</v>
      </c>
    </row>
    <row r="38" spans="1:5" s="16" customFormat="1">
      <c r="A38" s="52" t="s">
        <v>45</v>
      </c>
      <c r="B38" s="53" t="s">
        <v>50</v>
      </c>
      <c r="C38" s="30" t="s">
        <v>21</v>
      </c>
      <c r="D38" s="54">
        <v>42522</v>
      </c>
      <c r="E38" s="51">
        <v>153.22999999999999</v>
      </c>
    </row>
    <row r="39" spans="1:5" s="16" customFormat="1">
      <c r="A39" s="52" t="s">
        <v>35</v>
      </c>
      <c r="B39" s="53" t="s">
        <v>36</v>
      </c>
      <c r="C39" s="30" t="s">
        <v>21</v>
      </c>
      <c r="D39" s="54">
        <v>42887</v>
      </c>
      <c r="E39" s="51">
        <v>66</v>
      </c>
    </row>
    <row r="40" spans="1:5" s="16" customFormat="1">
      <c r="A40" s="52" t="s">
        <v>35</v>
      </c>
      <c r="B40" s="53" t="s">
        <v>37</v>
      </c>
      <c r="C40" s="30" t="s">
        <v>21</v>
      </c>
      <c r="D40" s="54">
        <v>42887</v>
      </c>
      <c r="E40" s="51">
        <v>117</v>
      </c>
    </row>
    <row r="41" spans="1:5" s="16" customFormat="1">
      <c r="A41" s="52" t="s">
        <v>35</v>
      </c>
      <c r="B41" s="53" t="s">
        <v>38</v>
      </c>
      <c r="C41" s="30" t="s">
        <v>21</v>
      </c>
      <c r="D41" s="54">
        <v>42887</v>
      </c>
      <c r="E41" s="51">
        <v>62</v>
      </c>
    </row>
    <row r="42" spans="1:5" s="16" customFormat="1">
      <c r="A42" s="52" t="s">
        <v>18</v>
      </c>
      <c r="B42" s="53" t="s">
        <v>19</v>
      </c>
      <c r="C42" s="30" t="s">
        <v>33</v>
      </c>
      <c r="D42" s="54">
        <v>42887</v>
      </c>
      <c r="E42" s="51">
        <v>12</v>
      </c>
    </row>
    <row r="43" spans="1:5" s="26" customFormat="1">
      <c r="A43" s="3"/>
      <c r="B43" s="7"/>
      <c r="C43" s="3"/>
      <c r="D43" s="24" t="s">
        <v>11</v>
      </c>
      <c r="E43" s="29">
        <f>SUM(E17:E42)</f>
        <v>6259.0899999999983</v>
      </c>
    </row>
    <row r="44" spans="1:5" s="26" customFormat="1">
      <c r="A44" s="3"/>
      <c r="B44" s="7"/>
      <c r="C44" s="3"/>
      <c r="D44" s="8"/>
      <c r="E44" s="5"/>
    </row>
    <row r="45" spans="1:5" s="32" customFormat="1">
      <c r="A45" s="6"/>
      <c r="B45"/>
      <c r="C45" s="6"/>
      <c r="D45" s="5"/>
      <c r="E45" s="44"/>
    </row>
    <row r="46" spans="1:5">
      <c r="A46" s="6"/>
      <c r="B46" s="3"/>
      <c r="C46" s="15"/>
      <c r="D46" s="45"/>
      <c r="E46" s="47"/>
    </row>
    <row r="47" spans="1:5">
      <c r="A47" s="3"/>
      <c r="B47" s="4"/>
      <c r="C47" s="7"/>
    </row>
    <row r="48" spans="1:5">
      <c r="A48" s="25"/>
      <c r="B48" s="39" t="s">
        <v>20</v>
      </c>
      <c r="C48" s="40"/>
      <c r="D48" s="41"/>
      <c r="E48" s="19">
        <v>96298.59</v>
      </c>
    </row>
    <row r="49" spans="1:5">
      <c r="A49" s="20"/>
      <c r="B49" s="39" t="s">
        <v>12</v>
      </c>
      <c r="C49" s="42"/>
      <c r="D49" s="43"/>
      <c r="E49" s="19">
        <v>0</v>
      </c>
    </row>
    <row r="50" spans="1:5">
      <c r="A50" s="20"/>
      <c r="B50" s="39" t="s">
        <v>15</v>
      </c>
      <c r="C50" s="42"/>
      <c r="D50" s="43"/>
      <c r="E50" s="19">
        <f>E43</f>
        <v>6259.0899999999983</v>
      </c>
    </row>
    <row r="51" spans="1:5">
      <c r="A51" s="20"/>
      <c r="B51" s="36" t="s">
        <v>10</v>
      </c>
      <c r="C51" s="37"/>
      <c r="D51" s="38"/>
      <c r="E51" s="31">
        <f>E48-E49-E50</f>
        <v>90039.5</v>
      </c>
    </row>
    <row r="52" spans="1:5">
      <c r="A52" s="20"/>
      <c r="B52" s="3"/>
      <c r="C52" s="14"/>
      <c r="E52" s="27"/>
    </row>
    <row r="53" spans="1:5">
      <c r="A53" s="20"/>
      <c r="B53" s="36" t="s">
        <v>13</v>
      </c>
      <c r="C53" s="37"/>
      <c r="D53" s="38"/>
      <c r="E53" s="19">
        <f>E51</f>
        <v>90039.5</v>
      </c>
    </row>
    <row r="54" spans="1:5">
      <c r="A54" s="20"/>
      <c r="B54" s="36" t="s">
        <v>1</v>
      </c>
      <c r="C54" s="37"/>
      <c r="D54" s="38"/>
      <c r="E54" s="19">
        <v>30693.119999999999</v>
      </c>
    </row>
    <row r="55" spans="1:5">
      <c r="A55" s="20"/>
      <c r="B55" s="33" t="s">
        <v>2</v>
      </c>
      <c r="C55" s="34"/>
      <c r="D55" s="35"/>
      <c r="E55" s="28">
        <f>E53+E54</f>
        <v>120732.62</v>
      </c>
    </row>
    <row r="56" spans="1:5">
      <c r="B5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2017-05-16T10:43:48Z</cp:lastPrinted>
  <dcterms:created xsi:type="dcterms:W3CDTF">2005-05-17T14:08:47Z</dcterms:created>
  <dcterms:modified xsi:type="dcterms:W3CDTF">2017-05-16T10:43:50Z</dcterms:modified>
</cp:coreProperties>
</file>