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Accounts!$A$1:$E$44</definedName>
  </definedNames>
  <calcPr calcId="125725"/>
</workbook>
</file>

<file path=xl/calcChain.xml><?xml version="1.0" encoding="utf-8"?>
<calcChain xmlns="http://schemas.openxmlformats.org/spreadsheetml/2006/main">
  <c r="E32" i="1"/>
  <c r="C12" l="1"/>
  <c r="E39" l="1"/>
  <c r="E40" s="1"/>
  <c r="E42" s="1"/>
  <c r="E44" s="1"/>
</calcChain>
</file>

<file path=xl/sharedStrings.xml><?xml version="1.0" encoding="utf-8"?>
<sst xmlns="http://schemas.openxmlformats.org/spreadsheetml/2006/main" count="73" uniqueCount="62">
  <si>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</si>
  <si>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</si>
  <si>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</si>
  <si>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</si>
  <si>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</si>
  <si>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</si>
  <si>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</si>
  <si>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</si>
  <si>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</si>
  <si>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</si>
  <si>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</si>
  <si>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</si>
  <si>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</si>
  <si>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</si>
  <si>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</si>
  <si>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</si>
  <si>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</si>
  <si>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</si>
  <si>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</si>
  <si>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</si>
  <si>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</si>
  <si>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</si>
  <si>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</si>
  <si>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</si>
  <si>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Method</t>
  </si>
  <si>
    <t>A M Burden</t>
  </si>
  <si>
    <t>SO</t>
  </si>
  <si>
    <t>Pension Contributions</t>
  </si>
  <si>
    <t>Clerks Salary</t>
  </si>
  <si>
    <t>Toilet operative</t>
  </si>
  <si>
    <t>NEST</t>
  </si>
  <si>
    <t>EDF Energy</t>
  </si>
  <si>
    <t>Chapel of Rest</t>
  </si>
  <si>
    <t>Card</t>
  </si>
  <si>
    <t>R Sanders</t>
  </si>
  <si>
    <t>Grounds Maintenance</t>
  </si>
  <si>
    <t>Burials - Tonkins</t>
  </si>
  <si>
    <t>Amazon</t>
  </si>
  <si>
    <t>Gibbons Fields Lighting</t>
  </si>
  <si>
    <t>March 2022</t>
  </si>
  <si>
    <t>Information Commissioners Office</t>
  </si>
  <si>
    <t>Annual Payment</t>
  </si>
  <si>
    <t>Office Supplies</t>
  </si>
  <si>
    <t>CCTV</t>
  </si>
  <si>
    <t>Companies House</t>
  </si>
  <si>
    <t>Filing Notice - Mullion Village CIC</t>
  </si>
  <si>
    <t>Mr M Rowse</t>
  </si>
  <si>
    <t>Jubilee Flags</t>
  </si>
  <si>
    <t>1919</t>
  </si>
  <si>
    <t>Friends of St Mellanus Church</t>
  </si>
  <si>
    <t>Donation</t>
  </si>
  <si>
    <t>1920</t>
  </si>
  <si>
    <t>1921</t>
  </si>
  <si>
    <t>BCHS</t>
  </si>
  <si>
    <t>Toilet supplies</t>
  </si>
  <si>
    <t>1922</t>
  </si>
  <si>
    <t>1923</t>
  </si>
  <si>
    <t>HMRC</t>
  </si>
  <si>
    <t>PAYE Quarter 4</t>
  </si>
  <si>
    <t>1924</t>
  </si>
  <si>
    <t>1925</t>
  </si>
  <si>
    <t>28/03/2022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</si>
</sst>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0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7" fontId="7" fillId="0" borderId="0" xfId="0" applyNumberFormat="1" applyFont="1" applyBorder="1"/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5" fillId="0" borderId="2" xfId="0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7" fontId="1" fillId="0" borderId="1" xfId="1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7" fontId="7" fillId="0" borderId="1" xfId="1" applyNumberFormat="1" applyFont="1" applyBorder="1" applyAlignment="1">
      <alignment horizontal="right"/>
    </xf>
    <xf numFmtId="164" fontId="1" fillId="0" borderId="1" xfId="0" applyNumberFormat="1" applyFont="1" applyBorder="1"/>
    <xf numFmtId="0" fontId="1" fillId="0" borderId="0" xfId="0" applyFont="1" applyBorder="1"/>
    <xf numFmtId="44" fontId="1" fillId="0" borderId="0" xfId="1" applyFont="1" applyBorder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8" fontId="1" fillId="0" borderId="1" xfId="1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14" fontId="9" fillId="0" borderId="1" xfId="0" applyNumberFormat="1" applyFont="1" applyBorder="1" applyAlignment="1">
      <alignment horizontal="right"/>
    </xf>
    <xf numFmtId="164" fontId="9" fillId="0" borderId="1" xfId="1" applyNumberFormat="1" applyFont="1" applyBorder="1" applyAlignment="1">
      <alignment horizontal="right"/>
    </xf>
    <xf numFmtId="49" fontId="9" fillId="0" borderId="0" xfId="0" applyNumberFormat="1" applyFont="1" applyAlignment="1">
      <alignment horizontal="left"/>
    </xf>
    <xf numFmtId="49" fontId="9" fillId="0" borderId="1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5"/>
  <sheetViews>
    <sheetView tabSelected="1" topLeftCell="A22" zoomScaleNormal="100" workbookViewId="0">
      <selection activeCell="E33" sqref="E33"/>
    </sheetView>
  </sheetViews>
  <sheetFormatPr defaultRowHeight="12.75"/>
  <cols>
    <col min="1" max="1" width="29.42578125" customWidth="1"/>
    <col min="2" max="2" width="37.140625" bestFit="1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5" t="s">
        <v>0</v>
      </c>
      <c r="B1" s="66"/>
      <c r="C1" s="66"/>
      <c r="D1" s="66"/>
      <c r="E1" s="66"/>
    </row>
    <row r="2" spans="1:5" ht="15.75">
      <c r="B2" s="20"/>
      <c r="C2" s="9"/>
      <c r="D2" s="9"/>
      <c r="E2" s="9"/>
    </row>
    <row r="3" spans="1:5" ht="18">
      <c r="A3" s="20" t="s">
        <v>14</v>
      </c>
      <c r="C3" s="2"/>
      <c r="D3" s="2"/>
      <c r="E3" s="3"/>
    </row>
    <row r="4" spans="1:5" ht="18">
      <c r="A4" s="20"/>
      <c r="C4" s="2"/>
      <c r="D4" s="2"/>
      <c r="E4" s="3"/>
    </row>
    <row r="5" spans="1:5" ht="18">
      <c r="A5" s="20" t="s">
        <v>39</v>
      </c>
      <c r="C5" s="2"/>
      <c r="D5" s="2"/>
      <c r="E5" s="3"/>
    </row>
    <row r="6" spans="1:5">
      <c r="A6" s="7"/>
      <c r="B6" s="19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5" customFormat="1">
      <c r="A9" s="45"/>
      <c r="B9" s="47"/>
      <c r="C9" s="51"/>
      <c r="D9" s="52"/>
      <c r="E9" s="53"/>
    </row>
    <row r="10" spans="1:5" s="25" customFormat="1">
      <c r="A10" s="45" t="s">
        <v>36</v>
      </c>
      <c r="B10" s="47">
        <v>44613</v>
      </c>
      <c r="C10" s="51">
        <v>170</v>
      </c>
      <c r="D10" s="52"/>
      <c r="E10" s="53"/>
    </row>
    <row r="11" spans="1:5" s="25" customFormat="1">
      <c r="A11" s="45" t="s">
        <v>36</v>
      </c>
      <c r="B11" s="47">
        <v>44621</v>
      </c>
      <c r="C11" s="51">
        <v>150</v>
      </c>
      <c r="D11" s="52"/>
      <c r="E11" s="53"/>
    </row>
    <row r="12" spans="1:5">
      <c r="A12" s="7"/>
      <c r="B12" s="21" t="s">
        <v>6</v>
      </c>
      <c r="C12" s="46">
        <f>C10+C11+C9</f>
        <v>320</v>
      </c>
      <c r="D12" s="22"/>
      <c r="E12" s="5"/>
    </row>
    <row r="13" spans="1:5">
      <c r="A13" s="7"/>
      <c r="B13" s="15"/>
      <c r="C13" s="3"/>
      <c r="D13" s="3"/>
      <c r="E13" s="5"/>
    </row>
    <row r="14" spans="1:5">
      <c r="A14" s="10" t="s">
        <v>3</v>
      </c>
      <c r="B14" s="15"/>
      <c r="C14" s="3"/>
      <c r="D14" s="3"/>
      <c r="E14" s="5"/>
    </row>
    <row r="15" spans="1:5" s="16" customFormat="1">
      <c r="A15" s="17" t="s">
        <v>7</v>
      </c>
      <c r="B15" s="17" t="s">
        <v>8</v>
      </c>
      <c r="C15" s="17" t="s">
        <v>24</v>
      </c>
      <c r="D15" s="17" t="s">
        <v>5</v>
      </c>
      <c r="E15" s="18" t="s">
        <v>9</v>
      </c>
    </row>
    <row r="16" spans="1:5" s="28" customFormat="1">
      <c r="A16" s="27" t="s">
        <v>40</v>
      </c>
      <c r="B16" s="27" t="s">
        <v>41</v>
      </c>
      <c r="C16" s="27" t="s">
        <v>33</v>
      </c>
      <c r="D16" s="47">
        <v>44608</v>
      </c>
      <c r="E16" s="43">
        <v>40</v>
      </c>
    </row>
    <row r="17" spans="1:5" s="28" customFormat="1">
      <c r="A17" s="27" t="s">
        <v>37</v>
      </c>
      <c r="B17" s="27" t="s">
        <v>42</v>
      </c>
      <c r="C17" s="27" t="s">
        <v>33</v>
      </c>
      <c r="D17" s="47">
        <v>44615</v>
      </c>
      <c r="E17" s="43">
        <v>36.07</v>
      </c>
    </row>
    <row r="18" spans="1:5" s="28" customFormat="1">
      <c r="A18" s="27" t="s">
        <v>31</v>
      </c>
      <c r="B18" s="27" t="s">
        <v>43</v>
      </c>
      <c r="C18" s="27" t="s">
        <v>21</v>
      </c>
      <c r="D18" s="47">
        <v>44617</v>
      </c>
      <c r="E18" s="43">
        <v>69.86</v>
      </c>
    </row>
    <row r="19" spans="1:5" s="28" customFormat="1">
      <c r="A19" s="27" t="s">
        <v>44</v>
      </c>
      <c r="B19" s="27" t="s">
        <v>45</v>
      </c>
      <c r="C19" s="27" t="s">
        <v>33</v>
      </c>
      <c r="D19" s="47">
        <v>44621</v>
      </c>
      <c r="E19" s="43">
        <v>13</v>
      </c>
    </row>
    <row r="20" spans="1:5" s="28" customFormat="1">
      <c r="A20" s="44" t="s">
        <v>46</v>
      </c>
      <c r="B20" s="45" t="s">
        <v>47</v>
      </c>
      <c r="C20" s="27" t="s">
        <v>48</v>
      </c>
      <c r="D20" s="47">
        <v>44607</v>
      </c>
      <c r="E20" s="43">
        <v>46.8</v>
      </c>
    </row>
    <row r="21" spans="1:5" s="28" customFormat="1">
      <c r="A21" s="44" t="s">
        <v>49</v>
      </c>
      <c r="B21" s="45" t="s">
        <v>50</v>
      </c>
      <c r="C21" s="27" t="s">
        <v>51</v>
      </c>
      <c r="D21" s="47">
        <v>44607</v>
      </c>
      <c r="E21" s="43">
        <v>100</v>
      </c>
    </row>
    <row r="22" spans="1:5" s="28" customFormat="1">
      <c r="A22" s="44" t="s">
        <v>34</v>
      </c>
      <c r="B22" s="45" t="s">
        <v>35</v>
      </c>
      <c r="C22" s="27" t="s">
        <v>52</v>
      </c>
      <c r="D22" s="47">
        <v>44635</v>
      </c>
      <c r="E22" s="43">
        <v>324</v>
      </c>
    </row>
    <row r="23" spans="1:5" s="28" customFormat="1">
      <c r="A23" s="44" t="s">
        <v>53</v>
      </c>
      <c r="B23" s="45" t="s">
        <v>54</v>
      </c>
      <c r="C23" s="27" t="s">
        <v>55</v>
      </c>
      <c r="D23" s="47">
        <v>44635</v>
      </c>
      <c r="E23" s="43">
        <v>323.08999999999997</v>
      </c>
    </row>
    <row r="24" spans="1:5" s="28" customFormat="1">
      <c r="A24" s="27" t="s">
        <v>23</v>
      </c>
      <c r="B24" s="27" t="s">
        <v>28</v>
      </c>
      <c r="C24" s="27" t="s">
        <v>56</v>
      </c>
      <c r="D24" s="47">
        <v>44635</v>
      </c>
      <c r="E24" s="57">
        <v>1269.74</v>
      </c>
    </row>
    <row r="25" spans="1:5" s="28" customFormat="1">
      <c r="A25" s="27" t="s">
        <v>57</v>
      </c>
      <c r="B25" s="27" t="s">
        <v>58</v>
      </c>
      <c r="C25" s="27" t="s">
        <v>59</v>
      </c>
      <c r="D25" s="47">
        <v>44635</v>
      </c>
      <c r="E25" s="57">
        <v>287.32</v>
      </c>
    </row>
    <row r="26" spans="1:5" s="28" customFormat="1">
      <c r="A26" s="27" t="s">
        <v>25</v>
      </c>
      <c r="B26" s="27" t="s">
        <v>29</v>
      </c>
      <c r="C26" s="27" t="s">
        <v>60</v>
      </c>
      <c r="D26" s="47">
        <v>44635</v>
      </c>
      <c r="E26" s="57">
        <v>570</v>
      </c>
    </row>
    <row r="27" spans="1:5" s="63" customFormat="1">
      <c r="A27" s="60" t="s">
        <v>31</v>
      </c>
      <c r="B27" s="60" t="s">
        <v>32</v>
      </c>
      <c r="C27" s="60" t="s">
        <v>21</v>
      </c>
      <c r="D27" s="64" t="s">
        <v>61</v>
      </c>
      <c r="E27" s="62">
        <v>9</v>
      </c>
    </row>
    <row r="28" spans="1:5" s="28" customFormat="1">
      <c r="A28" s="44" t="s">
        <v>30</v>
      </c>
      <c r="B28" s="45" t="s">
        <v>27</v>
      </c>
      <c r="C28" s="27" t="s">
        <v>21</v>
      </c>
      <c r="D28" s="47">
        <v>44643</v>
      </c>
      <c r="E28" s="43">
        <v>49.37</v>
      </c>
    </row>
    <row r="29" spans="1:5" s="63" customFormat="1">
      <c r="A29" s="60" t="s">
        <v>31</v>
      </c>
      <c r="B29" s="60" t="s">
        <v>38</v>
      </c>
      <c r="C29" s="60" t="s">
        <v>21</v>
      </c>
      <c r="D29" s="61">
        <v>44614</v>
      </c>
      <c r="E29" s="62">
        <v>359.35</v>
      </c>
    </row>
    <row r="30" spans="1:5" s="63" customFormat="1">
      <c r="A30" s="58" t="s">
        <v>16</v>
      </c>
      <c r="B30" s="59" t="s">
        <v>17</v>
      </c>
      <c r="C30" s="60" t="s">
        <v>26</v>
      </c>
      <c r="D30" s="61">
        <v>44648</v>
      </c>
      <c r="E30" s="62">
        <v>500</v>
      </c>
    </row>
    <row r="31" spans="1:5" s="16" customFormat="1">
      <c r="A31" s="44" t="s">
        <v>18</v>
      </c>
      <c r="B31" s="45" t="s">
        <v>19</v>
      </c>
      <c r="C31" s="27" t="s">
        <v>26</v>
      </c>
      <c r="D31" s="47">
        <v>44621</v>
      </c>
      <c r="E31" s="43">
        <v>12</v>
      </c>
    </row>
    <row r="32" spans="1:5" s="25" customFormat="1">
      <c r="A32" s="3"/>
      <c r="B32" s="7"/>
      <c r="C32" s="3"/>
      <c r="D32" s="23" t="s">
        <v>11</v>
      </c>
      <c r="E32" s="26">
        <f>SUM(E16:E31)</f>
        <v>4009.6</v>
      </c>
    </row>
    <row r="33" spans="1:5" s="25" customFormat="1">
      <c r="A33" s="3"/>
      <c r="B33" s="7"/>
      <c r="C33" s="3"/>
      <c r="D33" s="8"/>
      <c r="E33" s="5"/>
    </row>
    <row r="34" spans="1:5" s="28" customFormat="1">
      <c r="A34" s="6"/>
      <c r="B34"/>
      <c r="C34" s="6"/>
      <c r="D34" s="5"/>
      <c r="E34" s="40"/>
    </row>
    <row r="35" spans="1:5">
      <c r="A35" s="6"/>
      <c r="B35" s="3"/>
      <c r="C35" s="15"/>
      <c r="D35" s="41"/>
      <c r="E35" s="42"/>
    </row>
    <row r="36" spans="1:5">
      <c r="A36" s="3"/>
      <c r="B36" s="4"/>
      <c r="C36" s="7"/>
    </row>
    <row r="37" spans="1:5">
      <c r="A37" s="24"/>
      <c r="B37" s="35" t="s">
        <v>20</v>
      </c>
      <c r="C37" s="36"/>
      <c r="D37" s="37"/>
      <c r="E37" s="48">
        <v>100604.13</v>
      </c>
    </row>
    <row r="38" spans="1:5" s="25" customFormat="1">
      <c r="A38" s="52"/>
      <c r="B38" s="54" t="s">
        <v>12</v>
      </c>
      <c r="C38" s="55"/>
      <c r="D38" s="56"/>
      <c r="E38" s="48">
        <v>0</v>
      </c>
    </row>
    <row r="39" spans="1:5">
      <c r="A39" s="19"/>
      <c r="B39" s="35" t="s">
        <v>15</v>
      </c>
      <c r="C39" s="38"/>
      <c r="D39" s="39"/>
      <c r="E39" s="48">
        <f>E32</f>
        <v>4009.6</v>
      </c>
    </row>
    <row r="40" spans="1:5">
      <c r="A40" s="19"/>
      <c r="B40" s="32" t="s">
        <v>10</v>
      </c>
      <c r="C40" s="33"/>
      <c r="D40" s="34"/>
      <c r="E40" s="48">
        <f>E37-E38-E39</f>
        <v>96594.53</v>
      </c>
    </row>
    <row r="41" spans="1:5">
      <c r="A41" s="19"/>
      <c r="B41" s="3"/>
      <c r="C41" s="14"/>
      <c r="E41" s="49"/>
    </row>
    <row r="42" spans="1:5">
      <c r="A42" s="19"/>
      <c r="B42" s="32" t="s">
        <v>13</v>
      </c>
      <c r="C42" s="33"/>
      <c r="D42" s="34"/>
      <c r="E42" s="48">
        <f>E40</f>
        <v>96594.53</v>
      </c>
    </row>
    <row r="43" spans="1:5">
      <c r="A43" s="19"/>
      <c r="B43" s="32" t="s">
        <v>1</v>
      </c>
      <c r="C43" s="33"/>
      <c r="D43" s="34"/>
      <c r="E43" s="48">
        <v>21610.58</v>
      </c>
    </row>
    <row r="44" spans="1:5">
      <c r="A44" s="19"/>
      <c r="B44" s="29" t="s">
        <v>2</v>
      </c>
      <c r="C44" s="30"/>
      <c r="D44" s="31"/>
      <c r="E44" s="50">
        <f>E42+E43</f>
        <v>118205.11</v>
      </c>
    </row>
    <row r="45" spans="1:5">
      <c r="B45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2022-03-15T12:31:55Z</cp:lastPrinted>
  <dcterms:created xsi:type="dcterms:W3CDTF">2005-05-17T14:08:47Z</dcterms:created>
  <dcterms:modified xsi:type="dcterms:W3CDTF">2022-03-15T12:31:58Z</dcterms:modified>
</cp:coreProperties>
</file>