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gla\Documents\SPC\Documents\Finance\2022-23\"/>
    </mc:Choice>
  </mc:AlternateContent>
  <xr:revisionPtr revIDLastSave="0" documentId="13_ncr:1_{3197EB6D-ED4C-4099-94A6-3D3A12AA42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C accounts" sheetId="1" r:id="rId1"/>
    <sheet name="Groundwork UK Grant" sheetId="2" r:id="rId2"/>
    <sheet name="SPC NP reserve spend" sheetId="3" r:id="rId3"/>
  </sheets>
  <calcPr calcId="191029"/>
</workbook>
</file>

<file path=xl/calcChain.xml><?xml version="1.0" encoding="utf-8"?>
<calcChain xmlns="http://schemas.openxmlformats.org/spreadsheetml/2006/main">
  <c r="G33" i="1" l="1"/>
  <c r="M34" i="1"/>
  <c r="I36" i="1" s="1"/>
  <c r="I33" i="1"/>
  <c r="G6" i="2" l="1"/>
  <c r="I9" i="3" l="1"/>
  <c r="H9" i="3"/>
  <c r="G9" i="3"/>
  <c r="C9" i="3"/>
  <c r="I11" i="3" l="1"/>
  <c r="I37" i="1"/>
</calcChain>
</file>

<file path=xl/sharedStrings.xml><?xml version="1.0" encoding="utf-8"?>
<sst xmlns="http://schemas.openxmlformats.org/spreadsheetml/2006/main" count="123" uniqueCount="70">
  <si>
    <t>RECEIPTS</t>
  </si>
  <si>
    <t>£</t>
  </si>
  <si>
    <t>PAYMENTS</t>
  </si>
  <si>
    <t>Net</t>
  </si>
  <si>
    <t>VAT</t>
  </si>
  <si>
    <t>Total</t>
  </si>
  <si>
    <t>Cheque No</t>
  </si>
  <si>
    <t>c/f</t>
  </si>
  <si>
    <t>Reserves</t>
  </si>
  <si>
    <t>General</t>
  </si>
  <si>
    <t>Play Area</t>
  </si>
  <si>
    <t>IT Equipment</t>
  </si>
  <si>
    <t>Neighbourhood Plan</t>
  </si>
  <si>
    <t>Transport/Cycling improvements and maintenance</t>
  </si>
  <si>
    <t>TOTALS</t>
  </si>
  <si>
    <t>Winter Maintenance</t>
  </si>
  <si>
    <t>Playground Inspection</t>
  </si>
  <si>
    <t>BANK</t>
  </si>
  <si>
    <t>TOTAL IN BANK</t>
  </si>
  <si>
    <t>S106 Grant*</t>
  </si>
  <si>
    <t>Reserves/ Ring fenced</t>
  </si>
  <si>
    <t>Unallocated</t>
  </si>
  <si>
    <t>TOTAL</t>
  </si>
  <si>
    <t>*To be used only to enhance existing community recreation or sporting facilities or to contribute to new provision.</t>
  </si>
  <si>
    <t>Groundwork UK Grant (NP)</t>
  </si>
  <si>
    <t>BALANCE</t>
  </si>
  <si>
    <t>Neighbourhood Plan reserve</t>
  </si>
  <si>
    <t>EXPENDITURE</t>
  </si>
  <si>
    <t>ACCOUNTS YEAR ENDING 31 MARCH 2021</t>
  </si>
  <si>
    <t>Barker-Fox Associates - Internal Audit Fee</t>
  </si>
  <si>
    <t>HMRC - PAYE</t>
  </si>
  <si>
    <t>ACCOUNTS YEAR ENDING 31 MARCH 2022</t>
  </si>
  <si>
    <t>Dorset Association of Parish and Town Councils - annual subscription fee 2021/22</t>
  </si>
  <si>
    <t>c/fwd</t>
  </si>
  <si>
    <t>Groundwork UK - repayment of unspent grant funding</t>
  </si>
  <si>
    <t>Totals</t>
  </si>
  <si>
    <t>DD</t>
  </si>
  <si>
    <t>ACCOUNTS YEAR ENDING 31 MARCH 2023</t>
  </si>
  <si>
    <t>01.04.2022</t>
  </si>
  <si>
    <t>27.06.2022</t>
  </si>
  <si>
    <t>Society of Local Council Clerks - Clerk's subscription 2022/23</t>
  </si>
  <si>
    <t>16.05.2022</t>
  </si>
  <si>
    <t>BHIB Councils Ltd - Annual insurance premium 2022/23</t>
  </si>
  <si>
    <t>Miss K Riglar - Clerk's salary and expenses - Quarter 4 2021/22</t>
  </si>
  <si>
    <t>Groundwork UK - Repayment of unspent grant funding</t>
  </si>
  <si>
    <t>Charminster, Charlton Down and Stinsford Community Publications Ltd - 2022/23 Contribution to The Pilot</t>
  </si>
  <si>
    <t>12.05.2022</t>
  </si>
  <si>
    <t>HSBC - Bank charges</t>
  </si>
  <si>
    <t>11.06.2022</t>
  </si>
  <si>
    <t>11.04.2022</t>
  </si>
  <si>
    <t>11.07.2022</t>
  </si>
  <si>
    <t>Miss K Riglar - Clerk's salary and expenses - Quarter 1 2022/23</t>
  </si>
  <si>
    <t>12.07.2022</t>
  </si>
  <si>
    <t>11.08.2022</t>
  </si>
  <si>
    <t>DC precept (50%)</t>
  </si>
  <si>
    <t>11.09.2022</t>
  </si>
  <si>
    <t>30.09.2022</t>
  </si>
  <si>
    <t>11.11.2022</t>
  </si>
  <si>
    <t>10.10.2022</t>
  </si>
  <si>
    <t>Miss K Riglar - Clerk's salary - Quarter 2 2022/23</t>
  </si>
  <si>
    <t>Pryce Countryside Services - Play Area maintenance</t>
  </si>
  <si>
    <t>12.10.2022</t>
  </si>
  <si>
    <t>c/fwd 01.04.2022</t>
  </si>
  <si>
    <t>12.12.2022</t>
  </si>
  <si>
    <t>Miss K Riglar - Clerk's salary and expenses - Quarter 3 2022/23 and operational expenses 2022/23</t>
  </si>
  <si>
    <t>09.01.2023</t>
  </si>
  <si>
    <t>11.01.2023</t>
  </si>
  <si>
    <t>11.02.2023</t>
  </si>
  <si>
    <t>14.03.2023</t>
  </si>
  <si>
    <t>27.04.2022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</si>
</sst>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8" fontId="0" fillId="0" borderId="0" xfId="0" applyNumberFormat="1"/>
    <xf numFmtId="3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8" fontId="4" fillId="0" borderId="0" xfId="0" applyNumberFormat="1" applyFont="1"/>
    <xf numFmtId="4" fontId="4" fillId="0" borderId="0" xfId="0" applyNumberFormat="1" applyFont="1"/>
    <xf numFmtId="0" fontId="5" fillId="0" borderId="0" xfId="0" applyFont="1"/>
    <xf numFmtId="8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C16" workbookViewId="0">
      <selection activeCell="I30" sqref="I30"/>
    </sheetView>
  </sheetViews>
  <sheetFormatPr defaultRowHeight="14.5" x14ac:dyDescent="0.35"/>
  <cols>
    <col min="1" max="1" width="10.54296875" customWidth="1"/>
    <col min="2" max="2" width="27.26953125" customWidth="1"/>
    <col min="3" max="3" width="9.81640625" bestFit="1" customWidth="1"/>
    <col min="5" max="5" width="12.1796875" customWidth="1"/>
    <col min="6" max="6" width="82.81640625" customWidth="1"/>
    <col min="7" max="7" width="9.81640625" bestFit="1" customWidth="1"/>
    <col min="8" max="8" width="9" customWidth="1"/>
    <col min="9" max="9" width="10.453125" customWidth="1"/>
    <col min="10" max="10" width="11.1796875" bestFit="1" customWidth="1"/>
    <col min="11" max="11" width="7.7265625" customWidth="1"/>
    <col min="12" max="12" width="25" customWidth="1"/>
    <col min="13" max="13" width="19.7265625" customWidth="1"/>
  </cols>
  <sheetData>
    <row r="1" spans="1:10" x14ac:dyDescent="0.35">
      <c r="A1" t="s">
        <v>37</v>
      </c>
    </row>
    <row r="3" spans="1:10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J3" t="s">
        <v>6</v>
      </c>
    </row>
    <row r="4" spans="1:10" x14ac:dyDescent="0.35">
      <c r="A4" t="s">
        <v>38</v>
      </c>
      <c r="B4" t="s">
        <v>7</v>
      </c>
      <c r="C4">
        <v>21644.43</v>
      </c>
      <c r="E4" t="s">
        <v>49</v>
      </c>
      <c r="F4" t="s">
        <v>47</v>
      </c>
      <c r="G4" s="2">
        <v>10</v>
      </c>
      <c r="I4" s="2">
        <v>10</v>
      </c>
      <c r="J4" t="s">
        <v>36</v>
      </c>
    </row>
    <row r="5" spans="1:10" x14ac:dyDescent="0.35">
      <c r="A5" t="s">
        <v>69</v>
      </c>
      <c r="B5" t="s">
        <v>54</v>
      </c>
      <c r="C5" s="2">
        <v>2750</v>
      </c>
      <c r="E5" s="4" t="s">
        <v>46</v>
      </c>
      <c r="F5" s="4" t="s">
        <v>47</v>
      </c>
      <c r="G5" s="5">
        <v>12</v>
      </c>
      <c r="H5" s="5"/>
      <c r="I5" s="5">
        <v>12</v>
      </c>
      <c r="J5" t="s">
        <v>36</v>
      </c>
    </row>
    <row r="6" spans="1:10" x14ac:dyDescent="0.35">
      <c r="A6" t="s">
        <v>56</v>
      </c>
      <c r="B6" t="s">
        <v>54</v>
      </c>
      <c r="C6" s="2">
        <v>2750</v>
      </c>
      <c r="E6" s="4" t="s">
        <v>41</v>
      </c>
      <c r="F6" s="4" t="s">
        <v>43</v>
      </c>
      <c r="G6" s="5">
        <v>484.01</v>
      </c>
      <c r="H6" s="4"/>
      <c r="I6" s="5">
        <v>484.01</v>
      </c>
      <c r="J6">
        <v>100354</v>
      </c>
    </row>
    <row r="7" spans="1:10" x14ac:dyDescent="0.35">
      <c r="C7" s="2"/>
      <c r="E7" s="4" t="s">
        <v>41</v>
      </c>
      <c r="F7" s="4" t="s">
        <v>42</v>
      </c>
      <c r="G7" s="5">
        <v>356.16</v>
      </c>
      <c r="H7" s="4"/>
      <c r="I7" s="5">
        <v>356.16</v>
      </c>
      <c r="J7">
        <v>100351</v>
      </c>
    </row>
    <row r="8" spans="1:10" x14ac:dyDescent="0.35">
      <c r="C8" s="2"/>
      <c r="E8" s="8" t="s">
        <v>41</v>
      </c>
      <c r="F8" s="8" t="s">
        <v>44</v>
      </c>
      <c r="G8" s="9">
        <v>338</v>
      </c>
      <c r="H8" s="8"/>
      <c r="I8" s="9">
        <v>338</v>
      </c>
      <c r="J8" s="8">
        <v>100350</v>
      </c>
    </row>
    <row r="9" spans="1:10" x14ac:dyDescent="0.35">
      <c r="C9" s="2"/>
      <c r="E9" s="4" t="s">
        <v>41</v>
      </c>
      <c r="F9" s="4" t="s">
        <v>45</v>
      </c>
      <c r="G9" s="5">
        <v>200</v>
      </c>
      <c r="H9" s="4"/>
      <c r="I9" s="5">
        <v>200</v>
      </c>
      <c r="J9">
        <v>100352</v>
      </c>
    </row>
    <row r="10" spans="1:10" x14ac:dyDescent="0.35">
      <c r="C10" s="2"/>
      <c r="E10" s="4" t="s">
        <v>41</v>
      </c>
      <c r="F10" s="4" t="s">
        <v>30</v>
      </c>
      <c r="G10" s="5">
        <v>128.59</v>
      </c>
      <c r="H10" s="5"/>
      <c r="I10" s="5">
        <v>128.59</v>
      </c>
      <c r="J10">
        <v>100353</v>
      </c>
    </row>
    <row r="11" spans="1:10" x14ac:dyDescent="0.35">
      <c r="C11" s="2"/>
      <c r="E11" s="4" t="s">
        <v>48</v>
      </c>
      <c r="F11" s="4" t="s">
        <v>47</v>
      </c>
      <c r="G11" s="5">
        <v>9</v>
      </c>
      <c r="H11" s="5"/>
      <c r="I11" s="5">
        <v>9</v>
      </c>
      <c r="J11" t="s">
        <v>36</v>
      </c>
    </row>
    <row r="12" spans="1:10" x14ac:dyDescent="0.35">
      <c r="A12" s="8"/>
      <c r="B12" s="8"/>
      <c r="C12" s="9"/>
      <c r="E12" s="4" t="s">
        <v>39</v>
      </c>
      <c r="F12" s="4" t="s">
        <v>29</v>
      </c>
      <c r="G12" s="5">
        <v>41.13</v>
      </c>
      <c r="H12" s="5"/>
      <c r="I12" s="5">
        <v>41.13</v>
      </c>
      <c r="J12" s="4">
        <v>100357</v>
      </c>
    </row>
    <row r="13" spans="1:10" x14ac:dyDescent="0.35">
      <c r="C13" s="2"/>
      <c r="E13" s="4" t="s">
        <v>39</v>
      </c>
      <c r="F13" s="4" t="s">
        <v>32</v>
      </c>
      <c r="G13" s="2">
        <v>138.08000000000001</v>
      </c>
      <c r="H13" s="2"/>
      <c r="I13" s="2">
        <v>138.08000000000001</v>
      </c>
      <c r="J13">
        <v>100355</v>
      </c>
    </row>
    <row r="14" spans="1:10" x14ac:dyDescent="0.35">
      <c r="E14" s="4" t="s">
        <v>39</v>
      </c>
      <c r="F14" s="4" t="s">
        <v>40</v>
      </c>
      <c r="G14" s="2">
        <v>80</v>
      </c>
      <c r="I14" s="2">
        <v>80</v>
      </c>
      <c r="J14" s="4">
        <v>100356</v>
      </c>
    </row>
    <row r="15" spans="1:10" x14ac:dyDescent="0.35">
      <c r="E15" s="4" t="s">
        <v>50</v>
      </c>
      <c r="F15" s="4" t="s">
        <v>30</v>
      </c>
      <c r="G15" s="5">
        <v>122.4</v>
      </c>
      <c r="I15" s="2">
        <v>122.4</v>
      </c>
      <c r="J15" s="4">
        <v>100359</v>
      </c>
    </row>
    <row r="16" spans="1:10" x14ac:dyDescent="0.35">
      <c r="E16" s="4" t="s">
        <v>50</v>
      </c>
      <c r="F16" s="4" t="s">
        <v>51</v>
      </c>
      <c r="G16" s="5">
        <v>498.19</v>
      </c>
      <c r="H16" s="5">
        <v>2</v>
      </c>
      <c r="I16" s="5">
        <v>500.19</v>
      </c>
      <c r="J16" s="4">
        <v>100360</v>
      </c>
    </row>
    <row r="17" spans="1:13" x14ac:dyDescent="0.35">
      <c r="E17" s="4" t="s">
        <v>52</v>
      </c>
      <c r="F17" s="4" t="s">
        <v>47</v>
      </c>
      <c r="G17" s="5">
        <v>12</v>
      </c>
      <c r="H17" s="5"/>
      <c r="I17" s="5">
        <v>12</v>
      </c>
      <c r="J17" s="4" t="s">
        <v>36</v>
      </c>
      <c r="K17" s="8"/>
    </row>
    <row r="18" spans="1:13" x14ac:dyDescent="0.35">
      <c r="E18" s="4" t="s">
        <v>53</v>
      </c>
      <c r="F18" s="4" t="s">
        <v>47</v>
      </c>
      <c r="G18" s="5">
        <v>11</v>
      </c>
      <c r="H18" s="5"/>
      <c r="I18" s="5">
        <v>11</v>
      </c>
      <c r="J18" s="4" t="s">
        <v>36</v>
      </c>
    </row>
    <row r="19" spans="1:13" x14ac:dyDescent="0.35">
      <c r="E19" s="4" t="s">
        <v>55</v>
      </c>
      <c r="F19" s="4" t="s">
        <v>47</v>
      </c>
      <c r="G19" s="5">
        <v>8</v>
      </c>
      <c r="H19" s="5"/>
      <c r="I19" s="5">
        <v>8</v>
      </c>
      <c r="J19" s="4" t="s">
        <v>36</v>
      </c>
    </row>
    <row r="20" spans="1:13" x14ac:dyDescent="0.35">
      <c r="E20" s="4" t="s">
        <v>58</v>
      </c>
      <c r="F20" s="4" t="s">
        <v>30</v>
      </c>
      <c r="G20" s="5">
        <v>122.4</v>
      </c>
      <c r="H20" s="5"/>
      <c r="I20" s="5">
        <v>122.4</v>
      </c>
      <c r="J20" s="4">
        <v>100361</v>
      </c>
      <c r="K20" s="8"/>
    </row>
    <row r="21" spans="1:13" x14ac:dyDescent="0.35">
      <c r="D21" s="4"/>
      <c r="E21" s="4" t="s">
        <v>58</v>
      </c>
      <c r="F21" s="4" t="s">
        <v>59</v>
      </c>
      <c r="G21" s="5">
        <v>490.2</v>
      </c>
      <c r="H21" s="5"/>
      <c r="I21" s="5">
        <v>490.2</v>
      </c>
      <c r="J21" s="4">
        <v>100362</v>
      </c>
      <c r="K21" s="8"/>
      <c r="L21" s="6"/>
    </row>
    <row r="22" spans="1:13" x14ac:dyDescent="0.35">
      <c r="E22" s="4" t="s">
        <v>58</v>
      </c>
      <c r="F22" s="4" t="s">
        <v>60</v>
      </c>
      <c r="G22" s="5">
        <v>490</v>
      </c>
      <c r="H22" s="5"/>
      <c r="I22" s="5">
        <v>490</v>
      </c>
      <c r="J22" s="4">
        <v>100363</v>
      </c>
      <c r="L22" s="6"/>
    </row>
    <row r="23" spans="1:13" x14ac:dyDescent="0.35">
      <c r="E23" s="4" t="s">
        <v>61</v>
      </c>
      <c r="F23" s="4" t="s">
        <v>47</v>
      </c>
      <c r="G23" s="5">
        <v>9</v>
      </c>
      <c r="H23" s="5"/>
      <c r="I23" s="5">
        <v>9</v>
      </c>
      <c r="J23" s="4" t="s">
        <v>36</v>
      </c>
    </row>
    <row r="24" spans="1:13" x14ac:dyDescent="0.35">
      <c r="A24" s="4"/>
      <c r="B24" s="4"/>
      <c r="C24" s="4"/>
      <c r="D24" s="4"/>
      <c r="E24" s="4" t="s">
        <v>57</v>
      </c>
      <c r="F24" s="4" t="s">
        <v>47</v>
      </c>
      <c r="G24" s="5">
        <v>10</v>
      </c>
      <c r="H24" s="4"/>
      <c r="I24" s="5">
        <v>10</v>
      </c>
      <c r="J24" s="4" t="s">
        <v>36</v>
      </c>
      <c r="L24" s="6" t="s">
        <v>8</v>
      </c>
    </row>
    <row r="25" spans="1:13" x14ac:dyDescent="0.35">
      <c r="C25" s="4"/>
      <c r="D25" s="4"/>
      <c r="E25" s="4" t="s">
        <v>63</v>
      </c>
      <c r="F25" s="4" t="s">
        <v>47</v>
      </c>
      <c r="G25" s="5">
        <v>9</v>
      </c>
      <c r="H25" s="4"/>
      <c r="I25" s="5">
        <v>9</v>
      </c>
      <c r="J25" s="4" t="s">
        <v>36</v>
      </c>
      <c r="L25" t="s">
        <v>9</v>
      </c>
      <c r="M25">
        <v>700</v>
      </c>
    </row>
    <row r="26" spans="1:13" x14ac:dyDescent="0.35">
      <c r="E26" s="4" t="s">
        <v>65</v>
      </c>
      <c r="F26" s="4" t="s">
        <v>30</v>
      </c>
      <c r="G26" s="5">
        <v>134.4</v>
      </c>
      <c r="H26" s="4"/>
      <c r="I26" s="4">
        <v>134.4</v>
      </c>
      <c r="J26" s="4">
        <v>100364</v>
      </c>
      <c r="L26" s="4" t="s">
        <v>10</v>
      </c>
      <c r="M26" s="4">
        <v>2091.79</v>
      </c>
    </row>
    <row r="27" spans="1:13" x14ac:dyDescent="0.35">
      <c r="E27" s="4" t="s">
        <v>65</v>
      </c>
      <c r="F27" s="4" t="s">
        <v>64</v>
      </c>
      <c r="G27" s="5">
        <v>719.95</v>
      </c>
      <c r="H27" s="4"/>
      <c r="I27" s="5">
        <v>719.95</v>
      </c>
      <c r="J27" s="4">
        <v>100365</v>
      </c>
      <c r="L27" t="s">
        <v>11</v>
      </c>
      <c r="M27">
        <v>670.02</v>
      </c>
    </row>
    <row r="28" spans="1:13" x14ac:dyDescent="0.35">
      <c r="E28" s="4" t="s">
        <v>66</v>
      </c>
      <c r="F28" s="4" t="s">
        <v>47</v>
      </c>
      <c r="G28" s="5">
        <v>9</v>
      </c>
      <c r="H28" s="5"/>
      <c r="I28" s="5">
        <v>9</v>
      </c>
      <c r="J28" s="4" t="s">
        <v>36</v>
      </c>
      <c r="L28" s="7" t="s">
        <v>12</v>
      </c>
      <c r="M28" s="7">
        <v>5773.6</v>
      </c>
    </row>
    <row r="29" spans="1:13" x14ac:dyDescent="0.35">
      <c r="E29" s="4" t="s">
        <v>67</v>
      </c>
      <c r="F29" s="4" t="s">
        <v>47</v>
      </c>
      <c r="G29" s="5">
        <v>9</v>
      </c>
      <c r="H29" s="5"/>
      <c r="I29" s="5">
        <v>9</v>
      </c>
      <c r="J29" s="4" t="s">
        <v>36</v>
      </c>
      <c r="L29" t="s">
        <v>13</v>
      </c>
      <c r="M29">
        <v>2800</v>
      </c>
    </row>
    <row r="30" spans="1:13" x14ac:dyDescent="0.35">
      <c r="A30" t="s">
        <v>14</v>
      </c>
      <c r="C30" s="2">
        <v>27144.43</v>
      </c>
      <c r="E30" s="4" t="s">
        <v>68</v>
      </c>
      <c r="F30" s="4" t="s">
        <v>47</v>
      </c>
      <c r="G30" s="5">
        <v>9</v>
      </c>
      <c r="H30" s="5"/>
      <c r="I30" s="5">
        <v>9</v>
      </c>
      <c r="J30" s="4" t="s">
        <v>36</v>
      </c>
      <c r="L30" t="s">
        <v>15</v>
      </c>
      <c r="M30">
        <v>1000</v>
      </c>
    </row>
    <row r="31" spans="1:13" x14ac:dyDescent="0.35">
      <c r="F31" s="4"/>
      <c r="G31" s="5"/>
      <c r="H31" s="5"/>
      <c r="I31" s="5"/>
      <c r="L31" t="s">
        <v>16</v>
      </c>
      <c r="M31">
        <v>200</v>
      </c>
    </row>
    <row r="32" spans="1:13" x14ac:dyDescent="0.35">
      <c r="F32" s="4"/>
      <c r="G32" s="5"/>
      <c r="H32" s="4"/>
      <c r="I32" s="5"/>
      <c r="L32" t="s">
        <v>19</v>
      </c>
      <c r="M32">
        <v>652.67999999999995</v>
      </c>
    </row>
    <row r="33" spans="1:13" x14ac:dyDescent="0.35">
      <c r="F33" s="11" t="s">
        <v>35</v>
      </c>
      <c r="G33" s="12">
        <f>SUM(G4:G32)</f>
        <v>4460.51</v>
      </c>
      <c r="H33" s="12">
        <v>2</v>
      </c>
      <c r="I33" s="12">
        <f>SUM(I4:I32)</f>
        <v>4462.51</v>
      </c>
      <c r="L33" t="s">
        <v>24</v>
      </c>
      <c r="M33">
        <v>0</v>
      </c>
    </row>
    <row r="34" spans="1:13" x14ac:dyDescent="0.35">
      <c r="F34" s="4"/>
      <c r="G34" s="5"/>
      <c r="H34" s="4"/>
      <c r="I34" s="5"/>
      <c r="L34" t="s">
        <v>22</v>
      </c>
      <c r="M34">
        <f>SUM(M25:M33)</f>
        <v>13888.09</v>
      </c>
    </row>
    <row r="35" spans="1:13" x14ac:dyDescent="0.35">
      <c r="A35" s="6" t="s">
        <v>17</v>
      </c>
      <c r="F35" t="s">
        <v>18</v>
      </c>
      <c r="I35" s="4">
        <v>22681.919999999998</v>
      </c>
    </row>
    <row r="36" spans="1:13" x14ac:dyDescent="0.35">
      <c r="F36" t="s">
        <v>20</v>
      </c>
      <c r="I36">
        <f>M34</f>
        <v>13888.09</v>
      </c>
      <c r="L36" s="8"/>
      <c r="M36" s="9"/>
    </row>
    <row r="37" spans="1:13" x14ac:dyDescent="0.35">
      <c r="F37" t="s">
        <v>21</v>
      </c>
      <c r="I37" s="4">
        <f>I35-I36</f>
        <v>8793.8299999999981</v>
      </c>
    </row>
    <row r="38" spans="1:13" x14ac:dyDescent="0.35">
      <c r="I38" s="2"/>
    </row>
    <row r="39" spans="1:13" x14ac:dyDescent="0.35">
      <c r="L39" t="s">
        <v>23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topLeftCell="B2" workbookViewId="0">
      <selection activeCell="F16" sqref="F16"/>
    </sheetView>
  </sheetViews>
  <sheetFormatPr defaultRowHeight="14.5" x14ac:dyDescent="0.35"/>
  <cols>
    <col min="1" max="1" width="10.90625" customWidth="1"/>
    <col min="2" max="2" width="24.7265625" customWidth="1"/>
    <col min="5" max="5" width="12.1796875" customWidth="1"/>
    <col min="6" max="6" width="72.26953125" customWidth="1"/>
    <col min="7" max="7" width="8.90625" bestFit="1" customWidth="1"/>
    <col min="9" max="9" width="8.90625" bestFit="1" customWidth="1"/>
    <col min="10" max="10" width="10" customWidth="1"/>
    <col min="11" max="11" width="19.7265625" customWidth="1"/>
  </cols>
  <sheetData>
    <row r="1" spans="1:11" x14ac:dyDescent="0.35">
      <c r="A1" t="s">
        <v>28</v>
      </c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</row>
    <row r="4" spans="1:11" x14ac:dyDescent="0.35">
      <c r="A4" s="8" t="s">
        <v>33</v>
      </c>
      <c r="B4" s="8" t="s">
        <v>62</v>
      </c>
      <c r="C4" s="10">
        <v>336.85</v>
      </c>
      <c r="E4" s="8" t="s">
        <v>41</v>
      </c>
      <c r="F4" s="8" t="s">
        <v>34</v>
      </c>
      <c r="G4" s="9">
        <v>338</v>
      </c>
      <c r="H4" s="9"/>
      <c r="I4" s="9">
        <v>338</v>
      </c>
      <c r="J4" s="8"/>
    </row>
    <row r="5" spans="1:11" x14ac:dyDescent="0.35">
      <c r="E5" s="8"/>
      <c r="F5" s="8"/>
      <c r="G5" s="9"/>
      <c r="H5" s="9"/>
      <c r="I5" s="9"/>
    </row>
    <row r="6" spans="1:11" x14ac:dyDescent="0.35">
      <c r="F6" s="8" t="s">
        <v>27</v>
      </c>
      <c r="G6" s="9">
        <f>SUM(G4:G5)</f>
        <v>338</v>
      </c>
      <c r="H6" s="9"/>
      <c r="I6" s="9">
        <v>338</v>
      </c>
    </row>
    <row r="7" spans="1:11" x14ac:dyDescent="0.35">
      <c r="A7" s="6"/>
      <c r="F7" s="11" t="s">
        <v>25</v>
      </c>
      <c r="G7" s="12">
        <v>-1.1499999999999999</v>
      </c>
      <c r="H7" s="8"/>
      <c r="I7" s="5"/>
    </row>
    <row r="8" spans="1:11" x14ac:dyDescent="0.35">
      <c r="I8" s="9"/>
      <c r="J8" s="8"/>
      <c r="K8" s="8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B8" sqref="B8"/>
    </sheetView>
  </sheetViews>
  <sheetFormatPr defaultRowHeight="14.5" x14ac:dyDescent="0.35"/>
  <cols>
    <col min="2" max="2" width="20.1796875" customWidth="1"/>
    <col min="5" max="5" width="12.1796875" customWidth="1"/>
    <col min="6" max="6" width="51.81640625" customWidth="1"/>
    <col min="10" max="10" width="21.1796875" customWidth="1"/>
    <col min="11" max="11" width="19.7265625" customWidth="1"/>
  </cols>
  <sheetData>
    <row r="1" spans="1:11" x14ac:dyDescent="0.35">
      <c r="A1" t="s">
        <v>31</v>
      </c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</row>
    <row r="4" spans="1:11" x14ac:dyDescent="0.35">
      <c r="A4" t="s">
        <v>7</v>
      </c>
      <c r="B4" t="s">
        <v>26</v>
      </c>
      <c r="C4" s="1">
        <v>5773.6</v>
      </c>
      <c r="E4" s="4"/>
      <c r="F4" s="4"/>
      <c r="G4" s="5"/>
      <c r="H4" s="4"/>
      <c r="I4" s="5"/>
    </row>
    <row r="5" spans="1:11" x14ac:dyDescent="0.35">
      <c r="C5" s="2"/>
      <c r="E5" s="4"/>
      <c r="F5" s="4"/>
      <c r="G5" s="5"/>
      <c r="H5" s="4"/>
      <c r="I5" s="5"/>
    </row>
    <row r="6" spans="1:11" x14ac:dyDescent="0.35">
      <c r="C6" s="3"/>
      <c r="E6" s="4"/>
      <c r="F6" s="4"/>
      <c r="G6" s="2"/>
      <c r="I6" s="2"/>
    </row>
    <row r="7" spans="1:11" x14ac:dyDescent="0.35">
      <c r="C7" s="2"/>
      <c r="E7" s="4"/>
      <c r="F7" s="4"/>
      <c r="G7" s="2"/>
      <c r="I7" s="2"/>
    </row>
    <row r="8" spans="1:11" x14ac:dyDescent="0.35">
      <c r="E8" s="4"/>
      <c r="F8" s="4"/>
      <c r="G8" s="2"/>
      <c r="I8" s="2"/>
    </row>
    <row r="9" spans="1:11" x14ac:dyDescent="0.35">
      <c r="A9" t="s">
        <v>14</v>
      </c>
      <c r="C9">
        <f>SUM(C4:C8)</f>
        <v>5773.6</v>
      </c>
      <c r="F9" t="s">
        <v>27</v>
      </c>
      <c r="G9">
        <f>SUM(G4:G8)</f>
        <v>0</v>
      </c>
      <c r="H9">
        <f>SUM(H4:H8)</f>
        <v>0</v>
      </c>
      <c r="I9">
        <f>SUM(I4:I8)</f>
        <v>0</v>
      </c>
    </row>
    <row r="11" spans="1:11" x14ac:dyDescent="0.35">
      <c r="A11" s="6"/>
      <c r="F11" t="s">
        <v>25</v>
      </c>
      <c r="I11">
        <f>C9-I9</f>
        <v>5773.6</v>
      </c>
    </row>
    <row r="12" spans="1:11" x14ac:dyDescent="0.35">
      <c r="J12" s="8"/>
      <c r="K1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SPC accounts</vt:lpstr>
      <vt:lpstr>Groundwork UK Grant</vt:lpstr>
      <vt:lpstr>SPC NP reserve spend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Kirsty Riglar</cp:lastModifiedBy>
  <dcterms:created xsi:type="dcterms:W3CDTF">2017-04-02T12:28:56Z</dcterms:created>
  <dcterms:modified xsi:type="dcterms:W3CDTF">2023-06-22T20:14:18Z</dcterms:modified>
</cp:coreProperties>
</file>