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Sheet1!$A$42:$G$57</definedName>
  </definedNames>
  <calcPr calcId="152511"/>
</workbook>
</file>

<file path=xl/calcChain.xml><?xml version="1.0" encoding="utf-8"?>
<calcChain xmlns="http://schemas.openxmlformats.org/spreadsheetml/2006/main">
  <c r="J35" i="1" l="1"/>
  <c r="I35" i="1"/>
  <c r="D35" i="1"/>
  <c r="D15" i="1"/>
  <c r="Q35" i="1" l="1"/>
  <c r="P35" i="1"/>
  <c r="O35" i="1"/>
  <c r="N35" i="1"/>
  <c r="M35" i="1"/>
  <c r="L35" i="1"/>
  <c r="K35" i="1"/>
  <c r="F35" i="1" l="1"/>
  <c r="D51" i="1" l="1"/>
  <c r="C39" i="1" l="1"/>
  <c r="D55" i="1"/>
  <c r="D56" i="1"/>
  <c r="R35" i="1"/>
  <c r="G35" i="1"/>
  <c r="H35" i="1"/>
  <c r="H15" i="1"/>
  <c r="E15" i="1"/>
  <c r="G15" i="1"/>
  <c r="F15" i="1"/>
  <c r="I15" i="1" l="1"/>
  <c r="D57" i="1"/>
</calcChain>
</file>

<file path=xl/sharedStrings.xml><?xml version="1.0" encoding="utf-8"?>
<sst xmlns="http://schemas.openxmlformats.org/spreadsheetml/2006/main" count="84" uniqueCount="69">
  <si>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</si>
  <si>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</si>
  <si>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</si>
  <si>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</si>
  <si>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</si>
  <si>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</si>
  <si>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</si>
  <si>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</si>
  <si>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</si>
  <si>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</si>
  <si>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</si>
  <si>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</si>
  <si>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</si>
  <si>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</si>
  <si>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</si>
  <si>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</si>
  <si>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</si>
  <si>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</si>
  <si>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</si>
  <si>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</si>
  <si>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r>
      <rPr>
        <b/>
        <u/>
        <sz val="11"/>
        <rFont val="Arial"/>
        <family val="2"/>
      </rPr>
      <t>Cash Book Cu</t>
    </r>
    <r>
      <rPr>
        <b/>
        <u/>
        <sz val="11"/>
        <rFont val="Arial"/>
        <family val="2"/>
      </rPr>
      <t>rrent Balance</t>
    </r>
    <r>
      <rPr>
        <sz val="11"/>
        <rFont val="Arial"/>
        <family val="2"/>
      </rPr>
      <t xml:space="preserve">  =</t>
    </r>
  </si>
  <si>
    <t>Salary &amp; Pension</t>
  </si>
  <si>
    <t>Total Payments to date:</t>
  </si>
  <si>
    <t>Payment</t>
  </si>
  <si>
    <t>For</t>
  </si>
  <si>
    <t>£</t>
  </si>
  <si>
    <t>Receipts and Payments CASH BOOK</t>
  </si>
  <si>
    <r>
      <t>add</t>
    </r>
    <r>
      <rPr>
        <sz val="12"/>
        <rFont val="Arial"/>
        <family val="2"/>
      </rPr>
      <t xml:space="preserve"> unbanked receipts</t>
    </r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</si>
  <si>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</si>
  <si>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</si>
  <si>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</si>
  <si>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</si>
  <si>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</si>
  <si>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</si>
  <si>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</si>
  <si>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</si>
  <si>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Receipts and Payments account year ending 31st March 2019</t>
  </si>
  <si>
    <t>PDC 1st Half Precept</t>
  </si>
  <si>
    <t>Share of Community Levy</t>
  </si>
  <si>
    <t>E Maidment Salary Apr-May</t>
  </si>
  <si>
    <t>Information Commissioner (Register for GDPR)</t>
  </si>
  <si>
    <t>BT PLC (Adoption of telephone kiosks)</t>
  </si>
  <si>
    <t>445</t>
  </si>
  <si>
    <t>15/05/2018</t>
  </si>
  <si>
    <t>Re-imburse E Maidment for A4 paper</t>
  </si>
  <si>
    <t>446</t>
  </si>
  <si>
    <t>PDC 2nd Half Precept</t>
  </si>
  <si>
    <t>E Maidment Salary Jun-Jul</t>
  </si>
  <si>
    <t>447</t>
  </si>
  <si>
    <t>DAPTC Subscription 18/19</t>
  </si>
  <si>
    <t>448</t>
  </si>
  <si>
    <t>Re-imburse E Maidment for Charger and Register for GDPR</t>
  </si>
  <si>
    <t>449</t>
  </si>
  <si>
    <t xml:space="preserve">E Maidment Salary Aug -Sep </t>
  </si>
  <si>
    <t>Zurich Insurance</t>
  </si>
  <si>
    <t>450</t>
  </si>
  <si>
    <t>451</t>
  </si>
  <si>
    <t>minus unpresented cheques 2018/2019</t>
  </si>
  <si>
    <t>Opening Balance 1st April 2018</t>
  </si>
  <si>
    <t>Balance as per cash book as at 3rd October 2018</t>
  </si>
  <si>
    <t>CPRE Grant</t>
  </si>
  <si>
    <t>E Maidment Salary Oct- Nov 18</t>
  </si>
  <si>
    <t>Re-imburse E Maidment for ink cartridges</t>
  </si>
  <si>
    <t>452</t>
  </si>
  <si>
    <t>453</t>
  </si>
  <si>
    <t>BANK RECONCILIATION at 31st December 2018</t>
  </si>
  <si>
    <t>Cashbook Balance brought forward at 31st December 2018</t>
  </si>
  <si>
    <t>Add: receipts to 31st December 2018</t>
  </si>
  <si>
    <t>Less: Payments to 3rd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</si>
</sst>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&quot;£&quot;#,##0.00"/>
    <numFmt numFmtId="165" formatCode="#,##0.00_ ;[Red]\-#,##0.00\ "/>
    <numFmt numFmtId="166" formatCode="dd/mm/yyyy;@"/>
  </numFmts>
  <fonts count="19" x14ac:knownFonts="1">
    <font>
      <sz val="10"/>
      <name val="Arial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u val="double"/>
      <sz val="11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center" wrapText="1"/>
    </xf>
    <xf numFmtId="164" fontId="3" fillId="0" borderId="0" xfId="0" applyNumberFormat="1" applyFont="1" applyBorder="1"/>
    <xf numFmtId="2" fontId="1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8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0" borderId="0" xfId="0" applyFont="1"/>
    <xf numFmtId="4" fontId="15" fillId="0" borderId="0" xfId="0" applyNumberFormat="1" applyFont="1"/>
    <xf numFmtId="4" fontId="14" fillId="0" borderId="0" xfId="0" applyNumberFormat="1" applyFont="1" applyAlignment="1">
      <alignment horizontal="center"/>
    </xf>
    <xf numFmtId="4" fontId="10" fillId="0" borderId="0" xfId="0" applyNumberFormat="1" applyFont="1"/>
    <xf numFmtId="4" fontId="15" fillId="0" borderId="2" xfId="0" applyNumberFormat="1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4" fontId="12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2" fontId="3" fillId="0" borderId="0" xfId="0" applyNumberFormat="1" applyFont="1"/>
    <xf numFmtId="0" fontId="1" fillId="0" borderId="0" xfId="0" applyFont="1" applyAlignment="1">
      <alignment wrapText="1"/>
    </xf>
    <xf numFmtId="4" fontId="18" fillId="0" borderId="0" xfId="0" applyNumberFormat="1" applyFont="1"/>
    <xf numFmtId="165" fontId="3" fillId="0" borderId="0" xfId="0" applyNumberFormat="1" applyFont="1" applyAlignment="1">
      <alignment horizontal="right"/>
    </xf>
    <xf numFmtId="2" fontId="1" fillId="0" borderId="0" xfId="0" applyNumberFormat="1" applyFont="1" applyAlignment="1"/>
    <xf numFmtId="4" fontId="1" fillId="0" borderId="0" xfId="0" applyNumberFormat="1" applyFont="1" applyAlignment="1"/>
    <xf numFmtId="0" fontId="9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showWhiteSpace="0" view="pageLayout" topLeftCell="A36" zoomScale="75" zoomScaleNormal="100" zoomScalePageLayoutView="75" workbookViewId="0">
      <selection activeCell="A42" sqref="A42:D58"/>
    </sheetView>
  </sheetViews>
  <sheetFormatPr defaultColWidth="0" defaultRowHeight="14.25" x14ac:dyDescent="0.2"/>
  <cols>
    <col min="1" max="1" width="14" style="19" customWidth="1"/>
    <col min="2" max="2" width="62.42578125" style="1" customWidth="1"/>
    <col min="3" max="3" width="21.7109375" style="1" customWidth="1"/>
    <col min="4" max="4" width="14.42578125" style="1" customWidth="1"/>
    <col min="5" max="5" width="10.140625" style="23" customWidth="1"/>
    <col min="6" max="7" width="10.140625" style="1" customWidth="1"/>
    <col min="8" max="8" width="8.7109375" style="1" customWidth="1"/>
    <col min="9" max="9" width="10.28515625" style="1" customWidth="1"/>
    <col min="10" max="10" width="10.140625" style="1" customWidth="1"/>
    <col min="11" max="12" width="13.7109375" style="1" customWidth="1"/>
    <col min="13" max="13" width="8.42578125" style="1" customWidth="1"/>
    <col min="14" max="14" width="11.28515625" style="1" customWidth="1"/>
    <col min="15" max="15" width="10.140625" style="1" customWidth="1"/>
    <col min="16" max="16" width="7.85546875" style="1" customWidth="1"/>
    <col min="17" max="18" width="12.85546875" style="1" customWidth="1"/>
    <col min="19" max="19" width="10.7109375" style="1" customWidth="1"/>
    <col min="20" max="16384" width="0" style="1" hidden="1"/>
  </cols>
  <sheetData>
    <row r="1" spans="1:14" ht="18" x14ac:dyDescent="0.25">
      <c r="B1" s="6" t="s">
        <v>36</v>
      </c>
      <c r="E1" s="47"/>
      <c r="F1" s="6"/>
      <c r="G1" s="6"/>
      <c r="H1" s="6"/>
      <c r="I1" s="6"/>
      <c r="J1" s="6"/>
      <c r="K1" s="4"/>
      <c r="L1" s="6"/>
      <c r="M1" s="6"/>
      <c r="N1" s="6"/>
    </row>
    <row r="2" spans="1:14" ht="18" x14ac:dyDescent="0.25">
      <c r="D2" s="6"/>
      <c r="E2" s="47"/>
      <c r="F2" s="6"/>
      <c r="G2" s="6"/>
      <c r="H2" s="6"/>
      <c r="I2" s="6"/>
      <c r="J2" s="6"/>
      <c r="K2" s="4"/>
      <c r="L2" s="6"/>
      <c r="M2" s="6"/>
      <c r="N2" s="6"/>
    </row>
    <row r="3" spans="1:14" ht="18" x14ac:dyDescent="0.25">
      <c r="C3" s="25">
        <v>9176.5</v>
      </c>
      <c r="D3" s="6"/>
      <c r="E3" s="47"/>
      <c r="F3" s="6"/>
      <c r="G3" s="6"/>
      <c r="H3" s="6"/>
      <c r="I3" s="6"/>
      <c r="J3" s="6"/>
      <c r="K3" s="4"/>
      <c r="L3" s="6"/>
      <c r="M3" s="6"/>
      <c r="N3" s="6"/>
    </row>
    <row r="4" spans="1:14" ht="18" x14ac:dyDescent="0.25">
      <c r="D4" s="6"/>
      <c r="E4" s="47"/>
      <c r="F4" s="6"/>
      <c r="G4" s="6"/>
      <c r="H4" s="6"/>
      <c r="I4" s="6"/>
      <c r="J4" s="6"/>
      <c r="K4" s="4"/>
      <c r="L4" s="6"/>
      <c r="M4" s="6"/>
      <c r="N4" s="6"/>
    </row>
    <row r="5" spans="1:14" ht="20.25" x14ac:dyDescent="0.3">
      <c r="B5" s="14" t="s">
        <v>3</v>
      </c>
      <c r="C5" s="14"/>
      <c r="D5" s="15"/>
      <c r="E5" s="44"/>
      <c r="F5" s="15"/>
      <c r="G5" s="15"/>
      <c r="H5" s="15"/>
      <c r="I5" s="15"/>
      <c r="J5" s="15"/>
      <c r="K5" s="4"/>
      <c r="L5" s="15"/>
      <c r="M5" s="15"/>
    </row>
    <row r="6" spans="1:14" ht="15" x14ac:dyDescent="0.25">
      <c r="B6" s="2"/>
      <c r="C6" s="2"/>
      <c r="D6" s="5"/>
      <c r="E6" s="48"/>
      <c r="F6" s="3"/>
      <c r="G6" s="3"/>
      <c r="H6" s="3"/>
      <c r="I6" s="3"/>
      <c r="J6" s="3"/>
      <c r="K6" s="4"/>
      <c r="L6" s="3"/>
      <c r="M6" s="3"/>
    </row>
    <row r="7" spans="1:14" x14ac:dyDescent="0.2">
      <c r="A7" s="19" t="s">
        <v>1</v>
      </c>
      <c r="B7" s="1" t="s">
        <v>24</v>
      </c>
      <c r="C7" s="1" t="s">
        <v>9</v>
      </c>
      <c r="D7" s="3" t="s">
        <v>8</v>
      </c>
      <c r="E7" s="23" t="s">
        <v>19</v>
      </c>
      <c r="F7" s="3" t="s">
        <v>2</v>
      </c>
      <c r="G7" s="3" t="s">
        <v>30</v>
      </c>
      <c r="H7" s="11" t="s">
        <v>32</v>
      </c>
      <c r="I7" s="3" t="s">
        <v>34</v>
      </c>
      <c r="J7" s="3"/>
      <c r="K7" s="4"/>
      <c r="L7" s="3"/>
      <c r="M7" s="3"/>
    </row>
    <row r="8" spans="1:14" x14ac:dyDescent="0.2">
      <c r="A8" s="56">
        <v>43206</v>
      </c>
      <c r="B8" s="1" t="s">
        <v>37</v>
      </c>
      <c r="D8" s="5">
        <v>1433.5</v>
      </c>
      <c r="E8" s="48">
        <v>1433.5</v>
      </c>
      <c r="F8" s="13"/>
      <c r="G8" s="5"/>
      <c r="H8" s="13"/>
      <c r="I8" s="13"/>
      <c r="J8" s="13"/>
      <c r="K8" s="4"/>
      <c r="L8" s="13"/>
      <c r="M8" s="13"/>
    </row>
    <row r="9" spans="1:14" x14ac:dyDescent="0.2">
      <c r="A9" s="56">
        <v>43220</v>
      </c>
      <c r="B9" s="1" t="s">
        <v>38</v>
      </c>
      <c r="D9" s="5">
        <v>194.26</v>
      </c>
      <c r="E9" s="48"/>
      <c r="H9" s="13">
        <v>194.26</v>
      </c>
      <c r="I9" s="13"/>
      <c r="J9" s="13"/>
      <c r="K9" s="4"/>
      <c r="L9" s="13"/>
      <c r="M9" s="13"/>
    </row>
    <row r="10" spans="1:14" x14ac:dyDescent="0.2">
      <c r="A10" s="56">
        <v>43239</v>
      </c>
      <c r="B10" s="1" t="s">
        <v>46</v>
      </c>
      <c r="D10" s="5">
        <v>1433.5</v>
      </c>
      <c r="E10" s="48">
        <v>1433.5</v>
      </c>
      <c r="H10" s="13"/>
      <c r="I10" s="13"/>
      <c r="J10" s="13"/>
      <c r="K10" s="4"/>
      <c r="L10" s="13"/>
      <c r="M10" s="13"/>
    </row>
    <row r="11" spans="1:14" x14ac:dyDescent="0.2">
      <c r="A11" s="56">
        <v>43454</v>
      </c>
      <c r="B11" s="1" t="s">
        <v>60</v>
      </c>
      <c r="D11" s="5">
        <v>200</v>
      </c>
      <c r="E11" s="49"/>
      <c r="F11" s="5"/>
      <c r="G11" s="4">
        <v>200</v>
      </c>
      <c r="H11" s="13"/>
      <c r="I11" s="4"/>
      <c r="J11" s="4"/>
      <c r="K11" s="4"/>
      <c r="L11" s="4"/>
      <c r="M11" s="4"/>
    </row>
    <row r="12" spans="1:14" x14ac:dyDescent="0.2">
      <c r="A12" s="56"/>
      <c r="D12" s="5"/>
      <c r="E12" s="48"/>
      <c r="F12" s="13"/>
      <c r="G12" s="5"/>
      <c r="H12" s="4"/>
      <c r="I12" s="4"/>
      <c r="J12" s="4"/>
      <c r="K12" s="4"/>
      <c r="L12" s="4"/>
      <c r="M12" s="4"/>
    </row>
    <row r="13" spans="1:14" x14ac:dyDescent="0.2">
      <c r="A13" s="56"/>
      <c r="D13" s="13"/>
      <c r="E13" s="50"/>
      <c r="F13" s="13"/>
      <c r="G13" s="13"/>
      <c r="H13" s="13"/>
      <c r="I13" s="13"/>
      <c r="J13" s="4"/>
      <c r="K13" s="4"/>
      <c r="L13" s="4"/>
      <c r="M13" s="4"/>
    </row>
    <row r="14" spans="1:14" x14ac:dyDescent="0.2">
      <c r="A14" s="56"/>
      <c r="D14" s="13"/>
      <c r="E14" s="50"/>
      <c r="F14" s="13"/>
      <c r="G14" s="13"/>
      <c r="H14" s="13"/>
      <c r="I14" s="13"/>
      <c r="J14" s="4"/>
      <c r="K14" s="4"/>
      <c r="L14" s="4"/>
      <c r="M14" s="4"/>
    </row>
    <row r="15" spans="1:14" ht="15" x14ac:dyDescent="0.25">
      <c r="B15" s="10" t="s">
        <v>7</v>
      </c>
      <c r="C15" s="7"/>
      <c r="D15" s="38">
        <f>SUM(D8:D14)</f>
        <v>3261.26</v>
      </c>
      <c r="E15" s="50">
        <f>SUM(E6:E12)</f>
        <v>2867</v>
      </c>
      <c r="F15" s="13">
        <f>SUM(F8:F11)</f>
        <v>0</v>
      </c>
      <c r="G15" s="13">
        <f>SUM(G8:G11)</f>
        <v>200</v>
      </c>
      <c r="H15" s="13">
        <f>SUM(H13)</f>
        <v>0</v>
      </c>
      <c r="I15" s="13">
        <f>SUM(E15:H15)</f>
        <v>3067</v>
      </c>
      <c r="J15" s="4"/>
      <c r="K15" s="4"/>
      <c r="L15" s="4"/>
      <c r="M15" s="4"/>
    </row>
    <row r="16" spans="1:14" x14ac:dyDescent="0.2">
      <c r="B16" s="4"/>
      <c r="D16" s="4"/>
      <c r="E16" s="49"/>
      <c r="F16" s="4"/>
      <c r="G16" s="4"/>
      <c r="H16" s="4"/>
      <c r="I16" s="4"/>
      <c r="J16" s="4"/>
      <c r="K16" s="4"/>
      <c r="L16" s="4"/>
      <c r="M16" s="4"/>
    </row>
    <row r="17" spans="1:19" x14ac:dyDescent="0.2">
      <c r="J17" s="4"/>
      <c r="K17" s="4"/>
      <c r="L17" s="4"/>
      <c r="M17" s="4"/>
    </row>
    <row r="18" spans="1:19" ht="20.25" x14ac:dyDescent="0.3">
      <c r="A18" s="57"/>
      <c r="B18" s="14" t="s">
        <v>4</v>
      </c>
      <c r="D18" s="2"/>
    </row>
    <row r="19" spans="1:19" ht="15" x14ac:dyDescent="0.25">
      <c r="B19" s="3"/>
      <c r="C19" s="2"/>
      <c r="D19" s="2"/>
    </row>
    <row r="20" spans="1:19" ht="28.5" x14ac:dyDescent="0.2">
      <c r="A20" s="19" t="s">
        <v>1</v>
      </c>
      <c r="B20" s="17" t="s">
        <v>23</v>
      </c>
      <c r="C20" s="11" t="s">
        <v>6</v>
      </c>
      <c r="D20" s="16" t="s">
        <v>8</v>
      </c>
      <c r="E20" s="51" t="s">
        <v>0</v>
      </c>
      <c r="F20" s="3" t="s">
        <v>2</v>
      </c>
      <c r="G20" s="3" t="s">
        <v>28</v>
      </c>
      <c r="H20" s="1" t="s">
        <v>5</v>
      </c>
      <c r="I20" s="11" t="s">
        <v>21</v>
      </c>
      <c r="J20" s="3" t="s">
        <v>10</v>
      </c>
      <c r="K20" s="3" t="s">
        <v>11</v>
      </c>
      <c r="L20" s="3" t="s">
        <v>35</v>
      </c>
      <c r="M20" s="3" t="s">
        <v>13</v>
      </c>
      <c r="N20" s="3" t="s">
        <v>14</v>
      </c>
      <c r="O20" s="3" t="s">
        <v>15</v>
      </c>
      <c r="P20" s="16" t="s">
        <v>18</v>
      </c>
      <c r="Q20" s="1" t="s">
        <v>31</v>
      </c>
      <c r="R20" s="39" t="s">
        <v>33</v>
      </c>
      <c r="S20" s="11" t="s">
        <v>16</v>
      </c>
    </row>
    <row r="21" spans="1:19" x14ac:dyDescent="0.2">
      <c r="A21" s="56">
        <v>43235</v>
      </c>
      <c r="B21" s="17" t="s">
        <v>39</v>
      </c>
      <c r="C21" s="11"/>
      <c r="D21" s="42">
        <v>205.5</v>
      </c>
      <c r="E21" s="51">
        <v>443</v>
      </c>
      <c r="F21" s="3"/>
      <c r="G21" s="3"/>
      <c r="I21" s="11">
        <v>205.5</v>
      </c>
      <c r="J21" s="3"/>
      <c r="K21" s="3"/>
      <c r="L21" s="3"/>
      <c r="M21" s="3"/>
      <c r="N21" s="3"/>
      <c r="O21" s="3"/>
      <c r="P21" s="16"/>
      <c r="S21" s="11"/>
    </row>
    <row r="22" spans="1:19" x14ac:dyDescent="0.2">
      <c r="A22" s="56">
        <v>43235</v>
      </c>
      <c r="B22" s="1" t="s">
        <v>40</v>
      </c>
      <c r="D22" s="42">
        <v>35</v>
      </c>
      <c r="E22" s="23">
        <v>444</v>
      </c>
      <c r="K22" s="1">
        <v>35</v>
      </c>
      <c r="S22" s="19"/>
    </row>
    <row r="23" spans="1:19" x14ac:dyDescent="0.2">
      <c r="A23" s="58" t="s">
        <v>43</v>
      </c>
      <c r="B23" s="17" t="s">
        <v>41</v>
      </c>
      <c r="D23" s="42">
        <v>2</v>
      </c>
      <c r="E23" s="45" t="s">
        <v>42</v>
      </c>
      <c r="F23" s="13"/>
      <c r="G23" s="13"/>
      <c r="H23" s="13"/>
      <c r="I23" s="5"/>
      <c r="J23" s="13"/>
      <c r="K23" s="13"/>
      <c r="L23" s="13"/>
      <c r="M23" s="13"/>
      <c r="N23" s="13"/>
      <c r="O23" s="13"/>
      <c r="P23" s="13"/>
      <c r="Q23" s="1">
        <v>2</v>
      </c>
      <c r="S23" s="19"/>
    </row>
    <row r="24" spans="1:19" x14ac:dyDescent="0.2">
      <c r="A24" s="59">
        <v>43235</v>
      </c>
      <c r="B24" s="17" t="s">
        <v>44</v>
      </c>
      <c r="D24" s="42">
        <v>5.49</v>
      </c>
      <c r="E24" s="45" t="s">
        <v>45</v>
      </c>
      <c r="F24" s="13"/>
      <c r="G24" s="13"/>
      <c r="H24" s="13"/>
      <c r="I24" s="5"/>
      <c r="J24" s="13">
        <v>5.49</v>
      </c>
      <c r="K24" s="13"/>
      <c r="L24" s="13"/>
      <c r="M24" s="13"/>
      <c r="N24" s="13"/>
      <c r="O24" s="13"/>
      <c r="P24" s="13"/>
      <c r="S24" s="19"/>
    </row>
    <row r="25" spans="1:19" x14ac:dyDescent="0.2">
      <c r="A25" s="59">
        <v>43305</v>
      </c>
      <c r="B25" s="17" t="s">
        <v>47</v>
      </c>
      <c r="D25" s="42">
        <v>205.5</v>
      </c>
      <c r="E25" s="45" t="s">
        <v>48</v>
      </c>
      <c r="F25" s="13"/>
      <c r="G25" s="13"/>
      <c r="H25" s="13"/>
      <c r="I25" s="5">
        <v>205.5</v>
      </c>
      <c r="J25" s="13"/>
      <c r="K25" s="13"/>
      <c r="L25" s="13"/>
      <c r="M25" s="13"/>
      <c r="N25" s="13"/>
      <c r="O25" s="13"/>
      <c r="P25" s="13"/>
      <c r="S25" s="19"/>
    </row>
    <row r="26" spans="1:19" x14ac:dyDescent="0.2">
      <c r="A26" s="59">
        <v>43305</v>
      </c>
      <c r="B26" s="17" t="s">
        <v>49</v>
      </c>
      <c r="D26" s="42">
        <v>66.09</v>
      </c>
      <c r="E26" s="45" t="s">
        <v>50</v>
      </c>
      <c r="K26" s="5">
        <v>66.09</v>
      </c>
      <c r="S26" s="19"/>
    </row>
    <row r="27" spans="1:19" x14ac:dyDescent="0.2">
      <c r="A27" s="59">
        <v>43305</v>
      </c>
      <c r="B27" s="17" t="s">
        <v>51</v>
      </c>
      <c r="D27" s="42">
        <v>41.99</v>
      </c>
      <c r="E27" s="45" t="s">
        <v>52</v>
      </c>
      <c r="F27" s="13"/>
      <c r="G27" s="13"/>
      <c r="H27" s="13"/>
      <c r="I27" s="5"/>
      <c r="J27" s="13">
        <v>36.99</v>
      </c>
      <c r="K27" s="13">
        <v>5</v>
      </c>
      <c r="L27" s="13"/>
      <c r="M27" s="13"/>
      <c r="N27" s="13"/>
      <c r="O27" s="13"/>
      <c r="P27" s="13"/>
      <c r="S27" s="19"/>
    </row>
    <row r="28" spans="1:19" x14ac:dyDescent="0.2">
      <c r="A28" s="59">
        <v>43368</v>
      </c>
      <c r="B28" s="17" t="s">
        <v>53</v>
      </c>
      <c r="D28" s="43">
        <v>205.5</v>
      </c>
      <c r="E28" s="45" t="s">
        <v>55</v>
      </c>
      <c r="F28" s="13"/>
      <c r="G28" s="13"/>
      <c r="H28" s="13"/>
      <c r="I28" s="5">
        <v>205.5</v>
      </c>
      <c r="J28" s="13"/>
      <c r="K28" s="13"/>
      <c r="L28" s="13"/>
      <c r="M28" s="13"/>
      <c r="N28" s="13"/>
      <c r="O28" s="13"/>
      <c r="P28" s="13"/>
      <c r="S28" s="19"/>
    </row>
    <row r="29" spans="1:19" x14ac:dyDescent="0.2">
      <c r="A29" s="59">
        <v>43368</v>
      </c>
      <c r="B29" s="17" t="s">
        <v>54</v>
      </c>
      <c r="D29" s="43">
        <v>167.44</v>
      </c>
      <c r="E29" s="45" t="s">
        <v>56</v>
      </c>
      <c r="F29" s="13"/>
      <c r="G29" s="13"/>
      <c r="H29" s="13"/>
      <c r="I29" s="5"/>
      <c r="J29" s="13"/>
      <c r="K29" s="13"/>
      <c r="L29" s="13"/>
      <c r="M29" s="13"/>
      <c r="N29" s="13"/>
      <c r="O29" s="13">
        <v>167.44</v>
      </c>
      <c r="P29" s="13"/>
      <c r="S29" s="19"/>
    </row>
    <row r="30" spans="1:19" x14ac:dyDescent="0.2">
      <c r="A30" s="59">
        <v>43433</v>
      </c>
      <c r="B30" s="17" t="s">
        <v>61</v>
      </c>
      <c r="D30" s="43">
        <v>205.5</v>
      </c>
      <c r="E30" s="45" t="s">
        <v>63</v>
      </c>
      <c r="F30" s="13"/>
      <c r="G30" s="13"/>
      <c r="H30" s="13"/>
      <c r="I30" s="5">
        <v>205.5</v>
      </c>
      <c r="J30" s="13"/>
      <c r="K30" s="13"/>
      <c r="L30" s="13"/>
      <c r="M30" s="13"/>
      <c r="N30" s="13"/>
      <c r="O30" s="13"/>
      <c r="P30" s="13"/>
      <c r="S30" s="19"/>
    </row>
    <row r="31" spans="1:19" x14ac:dyDescent="0.2">
      <c r="A31" s="59">
        <v>43433</v>
      </c>
      <c r="B31" s="17" t="s">
        <v>62</v>
      </c>
      <c r="D31" s="43">
        <v>21.83</v>
      </c>
      <c r="E31" s="45" t="s">
        <v>64</v>
      </c>
      <c r="F31" s="13"/>
      <c r="G31" s="13"/>
      <c r="H31" s="13"/>
      <c r="J31" s="13">
        <v>21.83</v>
      </c>
      <c r="K31" s="13"/>
      <c r="L31" s="13"/>
      <c r="M31" s="13"/>
      <c r="N31" s="13"/>
      <c r="O31" s="13"/>
      <c r="P31" s="13"/>
      <c r="S31" s="19"/>
    </row>
    <row r="32" spans="1:19" x14ac:dyDescent="0.2">
      <c r="A32" s="59"/>
      <c r="B32" s="17"/>
      <c r="D32" s="43"/>
      <c r="E32" s="45"/>
      <c r="F32" s="13"/>
      <c r="G32" s="13"/>
      <c r="H32" s="13"/>
      <c r="I32" s="5"/>
      <c r="J32" s="13"/>
      <c r="K32" s="13"/>
      <c r="L32" s="13"/>
      <c r="M32" s="13"/>
      <c r="N32" s="13"/>
      <c r="O32" s="13"/>
      <c r="P32" s="13"/>
      <c r="S32" s="19"/>
    </row>
    <row r="33" spans="1:19" x14ac:dyDescent="0.2">
      <c r="A33" s="59"/>
      <c r="B33" s="17"/>
      <c r="D33" s="43"/>
      <c r="E33" s="45"/>
      <c r="F33" s="13"/>
      <c r="G33" s="13"/>
      <c r="H33" s="13"/>
      <c r="I33" s="5"/>
      <c r="J33" s="13"/>
      <c r="K33" s="13"/>
      <c r="L33" s="13"/>
      <c r="M33" s="13"/>
      <c r="N33" s="13"/>
      <c r="O33" s="13"/>
      <c r="P33" s="13"/>
      <c r="S33" s="19"/>
    </row>
    <row r="34" spans="1:19" x14ac:dyDescent="0.2">
      <c r="A34" s="58"/>
      <c r="B34" s="17"/>
      <c r="D34" s="43"/>
      <c r="E34" s="45"/>
      <c r="F34" s="13"/>
      <c r="G34" s="13"/>
      <c r="H34" s="13"/>
      <c r="I34" s="5"/>
      <c r="J34" s="13"/>
      <c r="K34" s="13"/>
      <c r="L34" s="13"/>
      <c r="M34" s="13"/>
      <c r="N34" s="13"/>
      <c r="O34" s="13"/>
      <c r="P34" s="13"/>
      <c r="S34" s="19"/>
    </row>
    <row r="35" spans="1:19" ht="15" x14ac:dyDescent="0.25">
      <c r="A35" s="58"/>
      <c r="B35" s="24" t="s">
        <v>22</v>
      </c>
      <c r="D35" s="22">
        <f>SUM(D21:D33)</f>
        <v>1161.8399999999999</v>
      </c>
      <c r="F35" s="13">
        <f>SUM(F21:F33)</f>
        <v>0</v>
      </c>
      <c r="G35" s="13">
        <f t="shared" ref="G35:H35" si="0">SUM(G21:G27)</f>
        <v>0</v>
      </c>
      <c r="H35" s="13">
        <f t="shared" si="0"/>
        <v>0</v>
      </c>
      <c r="I35" s="13">
        <f>SUM(I21:I34)</f>
        <v>822</v>
      </c>
      <c r="J35" s="13">
        <f>SUM(J21:J34)</f>
        <v>64.31</v>
      </c>
      <c r="K35" s="13">
        <f t="shared" ref="K35:Q35" si="1">SUM(K21:K34)</f>
        <v>106.09</v>
      </c>
      <c r="L35" s="13">
        <f t="shared" si="1"/>
        <v>0</v>
      </c>
      <c r="M35" s="13">
        <f t="shared" si="1"/>
        <v>0</v>
      </c>
      <c r="N35" s="13">
        <f t="shared" si="1"/>
        <v>0</v>
      </c>
      <c r="O35" s="13">
        <f t="shared" si="1"/>
        <v>167.44</v>
      </c>
      <c r="P35" s="13">
        <f t="shared" si="1"/>
        <v>0</v>
      </c>
      <c r="Q35" s="13">
        <f t="shared" si="1"/>
        <v>2</v>
      </c>
      <c r="R35" s="13">
        <f>SUM(R21:R27)</f>
        <v>0</v>
      </c>
      <c r="S35" s="13"/>
    </row>
    <row r="36" spans="1:19" x14ac:dyDescent="0.2">
      <c r="A36" s="56"/>
      <c r="B36" s="17"/>
      <c r="C36" s="3"/>
      <c r="D36" s="5"/>
      <c r="E36" s="45"/>
      <c r="H36" s="5"/>
      <c r="I36" s="5"/>
      <c r="J36" s="5"/>
      <c r="K36" s="5"/>
      <c r="L36" s="5"/>
      <c r="M36" s="5"/>
      <c r="N36" s="5"/>
      <c r="O36" s="5"/>
      <c r="P36" s="5"/>
      <c r="Q36" s="20"/>
      <c r="R36" s="20"/>
      <c r="S36" s="21"/>
    </row>
    <row r="37" spans="1:19" ht="28.5" x14ac:dyDescent="0.2">
      <c r="A37" s="56"/>
      <c r="B37" s="17"/>
      <c r="C37" s="3"/>
      <c r="D37" s="5"/>
      <c r="E37" s="45"/>
      <c r="F37" s="3" t="s">
        <v>2</v>
      </c>
      <c r="G37" s="3" t="s">
        <v>28</v>
      </c>
      <c r="H37" s="1" t="s">
        <v>5</v>
      </c>
      <c r="I37" s="11" t="s">
        <v>29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3" t="s">
        <v>15</v>
      </c>
      <c r="P37" s="16" t="s">
        <v>18</v>
      </c>
      <c r="Q37" s="1" t="s">
        <v>31</v>
      </c>
      <c r="R37" s="39" t="s">
        <v>33</v>
      </c>
    </row>
    <row r="38" spans="1:19" ht="15" thickBot="1" x14ac:dyDescent="0.25">
      <c r="A38" s="56"/>
      <c r="B38" s="17"/>
      <c r="C38" s="3"/>
      <c r="D38" s="5"/>
      <c r="E38" s="45"/>
      <c r="H38" s="5"/>
      <c r="I38" s="5"/>
      <c r="K38" s="5"/>
      <c r="L38" s="5"/>
      <c r="M38" s="5"/>
      <c r="N38" s="5"/>
      <c r="O38" s="5"/>
      <c r="P38" s="5"/>
      <c r="Q38" s="20"/>
      <c r="R38" s="20"/>
    </row>
    <row r="39" spans="1:19" ht="16.5" thickTop="1" thickBot="1" x14ac:dyDescent="0.3">
      <c r="B39" s="23" t="s">
        <v>20</v>
      </c>
      <c r="C39" s="9">
        <f>C3+ D15-D35</f>
        <v>11275.92</v>
      </c>
      <c r="D39" s="18"/>
      <c r="E39" s="49"/>
      <c r="F39" s="4"/>
      <c r="G39" s="4"/>
      <c r="H39" s="4"/>
      <c r="K39" s="5"/>
      <c r="L39" s="5"/>
      <c r="M39" s="5"/>
      <c r="N39" s="5"/>
      <c r="O39" s="5"/>
      <c r="P39" s="5"/>
      <c r="Q39" s="20"/>
      <c r="R39" s="20"/>
    </row>
    <row r="40" spans="1:19" ht="15.75" thickTop="1" x14ac:dyDescent="0.25">
      <c r="A40" s="56"/>
      <c r="C40" s="8" t="s">
        <v>17</v>
      </c>
      <c r="E40" s="52"/>
      <c r="F40" s="12"/>
      <c r="G40" s="12"/>
      <c r="H40" s="4"/>
      <c r="I40" s="4"/>
      <c r="J40" s="4"/>
      <c r="K40" s="5"/>
      <c r="L40" s="5"/>
      <c r="M40" s="5"/>
      <c r="N40" s="5"/>
      <c r="O40" s="5"/>
      <c r="P40" s="5"/>
      <c r="Q40" s="20"/>
      <c r="R40" s="20"/>
      <c r="S40" s="20"/>
    </row>
    <row r="41" spans="1:19" ht="15" x14ac:dyDescent="0.25">
      <c r="A41" s="56"/>
      <c r="B41" s="8"/>
      <c r="E41" s="52"/>
      <c r="F41" s="12"/>
      <c r="G41" s="12"/>
      <c r="H41" s="4"/>
      <c r="I41" s="4"/>
      <c r="J41" s="4"/>
      <c r="K41" s="5"/>
      <c r="L41" s="5"/>
      <c r="M41" s="5"/>
      <c r="N41" s="5"/>
      <c r="O41" s="5"/>
      <c r="P41" s="5"/>
      <c r="Q41" s="20"/>
      <c r="R41" s="20"/>
      <c r="S41" s="20"/>
    </row>
    <row r="42" spans="1:19" ht="15" x14ac:dyDescent="0.25">
      <c r="A42" s="55" t="s">
        <v>65</v>
      </c>
      <c r="D42" s="4"/>
      <c r="L42" s="4"/>
      <c r="M42" s="4"/>
      <c r="N42" s="4"/>
    </row>
    <row r="43" spans="1:19" ht="15" x14ac:dyDescent="0.25">
      <c r="A43" s="60"/>
      <c r="D43" s="26" t="s">
        <v>25</v>
      </c>
      <c r="L43" s="4"/>
      <c r="M43" s="4"/>
      <c r="N43" s="4"/>
      <c r="O43" s="4"/>
    </row>
    <row r="44" spans="1:19" ht="15.75" customHeight="1" x14ac:dyDescent="0.25">
      <c r="A44" s="54"/>
      <c r="B44" s="54"/>
      <c r="C44" s="32"/>
      <c r="D44" s="25">
        <v>11275.92</v>
      </c>
      <c r="L44" s="5"/>
      <c r="M44" s="5"/>
      <c r="N44" s="5"/>
      <c r="O44" s="4"/>
    </row>
    <row r="45" spans="1:19" ht="15.75" x14ac:dyDescent="0.25">
      <c r="A45" s="61" t="s">
        <v>57</v>
      </c>
      <c r="B45" s="46"/>
      <c r="C45" s="33"/>
      <c r="D45" s="30"/>
      <c r="L45" s="5"/>
      <c r="M45" s="5"/>
      <c r="N45" s="5"/>
      <c r="O45" s="4"/>
    </row>
    <row r="46" spans="1:19" ht="15" x14ac:dyDescent="0.2">
      <c r="A46" s="61"/>
      <c r="B46" s="32"/>
      <c r="C46" s="33"/>
      <c r="D46" s="30"/>
      <c r="L46" s="5"/>
      <c r="M46" s="5"/>
      <c r="N46" s="5"/>
      <c r="O46" s="4"/>
    </row>
    <row r="47" spans="1:19" ht="15.75" x14ac:dyDescent="0.25">
      <c r="C47" s="33"/>
      <c r="D47" s="30"/>
      <c r="E47" s="53"/>
    </row>
    <row r="48" spans="1:19" ht="15.75" x14ac:dyDescent="0.25">
      <c r="A48" s="62"/>
      <c r="C48" s="33"/>
      <c r="D48" s="30"/>
      <c r="E48" s="53"/>
    </row>
    <row r="49" spans="1:10" ht="15.75" x14ac:dyDescent="0.25">
      <c r="A49" s="62"/>
      <c r="C49" s="33"/>
      <c r="D49" s="30"/>
      <c r="E49" s="53"/>
    </row>
    <row r="50" spans="1:10" ht="16.5" thickBot="1" x14ac:dyDescent="0.3">
      <c r="A50" s="62" t="s">
        <v>27</v>
      </c>
      <c r="C50" s="33"/>
      <c r="D50" s="30">
        <v>0</v>
      </c>
      <c r="E50" s="53"/>
    </row>
    <row r="51" spans="1:10" ht="17.25" thickTop="1" thickBot="1" x14ac:dyDescent="0.3">
      <c r="A51" s="61"/>
      <c r="B51" s="24" t="s">
        <v>66</v>
      </c>
      <c r="C51" s="32"/>
      <c r="D51" s="34">
        <f>D44-D45-D46-D47-D48-D49+D50</f>
        <v>11275.92</v>
      </c>
      <c r="E51" s="49"/>
    </row>
    <row r="52" spans="1:10" ht="15.75" thickTop="1" x14ac:dyDescent="0.2">
      <c r="A52" s="61"/>
      <c r="B52" s="27"/>
      <c r="C52" s="27"/>
      <c r="D52" s="32"/>
      <c r="E52" s="49"/>
    </row>
    <row r="53" spans="1:10" ht="15.75" x14ac:dyDescent="0.25">
      <c r="A53" s="63" t="s">
        <v>26</v>
      </c>
      <c r="B53" s="27"/>
      <c r="C53" s="27"/>
      <c r="D53" s="29" t="s">
        <v>25</v>
      </c>
      <c r="E53" s="49"/>
    </row>
    <row r="54" spans="1:10" ht="15.75" x14ac:dyDescent="0.25">
      <c r="A54" s="64" t="s">
        <v>58</v>
      </c>
      <c r="B54" s="37"/>
      <c r="C54" s="27"/>
      <c r="D54" s="41">
        <v>9176.5</v>
      </c>
      <c r="E54" s="49"/>
      <c r="F54" s="4"/>
      <c r="G54" s="4"/>
      <c r="H54" s="4"/>
      <c r="I54" s="4"/>
      <c r="J54" s="4"/>
    </row>
    <row r="55" spans="1:10" ht="15.75" x14ac:dyDescent="0.25">
      <c r="A55" s="64" t="s">
        <v>67</v>
      </c>
      <c r="B55" s="36"/>
      <c r="C55" s="27"/>
      <c r="D55" s="38">
        <f>D15</f>
        <v>3261.26</v>
      </c>
      <c r="E55" s="49"/>
      <c r="F55" s="4"/>
      <c r="G55" s="4"/>
      <c r="H55" s="4"/>
      <c r="I55" s="4"/>
      <c r="J55" s="4"/>
    </row>
    <row r="56" spans="1:10" ht="15.75" x14ac:dyDescent="0.25">
      <c r="A56" s="64" t="s">
        <v>68</v>
      </c>
      <c r="B56" s="35"/>
      <c r="C56" s="27"/>
      <c r="D56" s="40">
        <f>D35</f>
        <v>1161.8399999999999</v>
      </c>
      <c r="E56" s="52"/>
      <c r="F56" s="12"/>
      <c r="G56" s="12"/>
      <c r="H56" s="12"/>
      <c r="I56" s="12"/>
      <c r="J56" s="12"/>
    </row>
    <row r="57" spans="1:10" ht="15.75" x14ac:dyDescent="0.25">
      <c r="A57" s="64" t="s">
        <v>59</v>
      </c>
      <c r="B57" s="27"/>
      <c r="C57" s="27"/>
      <c r="D57" s="31">
        <f>D54+D55-D56</f>
        <v>11275.92</v>
      </c>
      <c r="F57" s="4"/>
      <c r="G57" s="4"/>
      <c r="H57" s="4"/>
      <c r="I57" s="4"/>
      <c r="J57" s="4"/>
    </row>
    <row r="58" spans="1:10" ht="15.75" x14ac:dyDescent="0.25">
      <c r="A58" s="65"/>
      <c r="D58" s="28"/>
    </row>
  </sheetData>
  <mergeCells count="1">
    <mergeCell ref="A44:B44"/>
  </mergeCells>
  <phoneticPr fontId="0" type="noConversion"/>
  <printOptions gridLines="1"/>
  <pageMargins left="0" right="0.70866141732283472" top="3.5049019607843138E-2" bottom="0.74803149606299213" header="0.31496062992125984" footer="0.31496062992125984"/>
  <pageSetup paperSize="9" scale="50" orientation="landscape" horizontalDpi="360" verticalDpi="360" r:id="rId1"/>
  <headerFooter alignWithMargins="0">
    <oddHeader>&amp;C&amp;"Arial,Bold Italic"&amp;14EAST LULWORTH PARISH COUNCIL</oddHeader>
    <oddFooter xml:space="preserve">&amp;CFinance 2017/18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2019-01-15T11:39:00Z</cp:lastPrinted>
  <dcterms:created xsi:type="dcterms:W3CDTF">2007-05-08T11:44:02Z</dcterms:created>
  <dcterms:modified xsi:type="dcterms:W3CDTF">2019-01-15T12:09:01Z</dcterms:modified>
</cp:coreProperties>
</file>