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865ff4c956e01c/Documents/stretton/Accounts/external audit 2021-22/"/>
    </mc:Choice>
  </mc:AlternateContent>
  <xr:revisionPtr revIDLastSave="13" documentId="8_{DD2D76D5-DB98-4BC3-8847-62D1125C3ECA}" xr6:coauthVersionLast="47" xr6:coauthVersionMax="47" xr10:uidLastSave="{AF217313-8319-407B-9AF6-7A3C6B5029F9}"/>
  <bookViews>
    <workbookView xWindow="-120" yWindow="-120" windowWidth="20730" windowHeight="11160" xr2:uid="{ACCE9A7D-919D-4E4A-975A-24D2604C7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F24" i="1"/>
  <c r="F25" i="1" s="1"/>
  <c r="B11" i="1"/>
  <c r="F8" i="1"/>
  <c r="B35" i="1"/>
  <c r="F33" i="1"/>
  <c r="F35" i="1" s="1"/>
  <c r="B41" i="1" l="1"/>
  <c r="F11" i="1"/>
  <c r="B40" i="1"/>
  <c r="B43" i="1" l="1"/>
</calcChain>
</file>

<file path=xl/sharedStrings.xml><?xml version="1.0" encoding="utf-8"?>
<sst xmlns="http://schemas.openxmlformats.org/spreadsheetml/2006/main" count="33" uniqueCount="26">
  <si>
    <t>Opening balance</t>
  </si>
  <si>
    <t>Payments</t>
  </si>
  <si>
    <t>Bankings</t>
  </si>
  <si>
    <t>Closing Balance</t>
  </si>
  <si>
    <t>Balance per Bank Statement</t>
  </si>
  <si>
    <t>*</t>
  </si>
  <si>
    <t>Less o/s cheques</t>
  </si>
  <si>
    <t>Date</t>
  </si>
  <si>
    <t>Cheque</t>
  </si>
  <si>
    <t>Name</t>
  </si>
  <si>
    <t>Amount</t>
  </si>
  <si>
    <t>Opening Balance</t>
  </si>
  <si>
    <t>Transfers out</t>
  </si>
  <si>
    <t>Total Account 1</t>
  </si>
  <si>
    <t>Total account 2</t>
  </si>
  <si>
    <t>Total</t>
  </si>
  <si>
    <t>Bank Account: 30-97-17</t>
  </si>
  <si>
    <t>A/C:00255703</t>
  </si>
  <si>
    <t>BANK RECONCILIATION: Annual Bank Reconciliation</t>
  </si>
  <si>
    <t>Current Account No 30-97-17</t>
  </si>
  <si>
    <t>a/c:00300741</t>
  </si>
  <si>
    <t>Total Box 8</t>
  </si>
  <si>
    <t>Total Box 7</t>
  </si>
  <si>
    <t>2021-22</t>
  </si>
  <si>
    <t>HMRC</t>
  </si>
  <si>
    <t>L 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</si>
</sst>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A8DD-3DAD-4524-BDBD-272CE752E4FF}">
  <sheetPr>
    <pageSetUpPr fitToPage="1"/>
  </sheetPr>
  <dimension ref="A1:G45"/>
  <sheetViews>
    <sheetView tabSelected="1" topLeftCell="A27" workbookViewId="0">
      <selection activeCell="B45" sqref="B45"/>
    </sheetView>
  </sheetViews>
  <sheetFormatPr defaultRowHeight="15" x14ac:dyDescent="0.25"/>
  <cols>
    <col min="1" max="1" width="18.85546875" customWidth="1"/>
    <col min="2" max="2" width="14.7109375" customWidth="1"/>
    <col min="3" max="3" width="18.5703125" customWidth="1"/>
    <col min="5" max="5" width="14" customWidth="1"/>
    <col min="6" max="6" width="13.28515625" customWidth="1"/>
  </cols>
  <sheetData>
    <row r="1" spans="1:7" x14ac:dyDescent="0.25">
      <c r="A1" t="s">
        <v>18</v>
      </c>
      <c r="E1" t="s">
        <v>23</v>
      </c>
    </row>
    <row r="3" spans="1:7" x14ac:dyDescent="0.25">
      <c r="A3" t="s">
        <v>19</v>
      </c>
      <c r="C3" t="s">
        <v>20</v>
      </c>
    </row>
    <row r="5" spans="1:7" x14ac:dyDescent="0.25">
      <c r="A5" t="s">
        <v>0</v>
      </c>
      <c r="B5">
        <v>6272.96</v>
      </c>
      <c r="E5" t="s">
        <v>1</v>
      </c>
      <c r="F5">
        <v>4521.9799999999996</v>
      </c>
    </row>
    <row r="8" spans="1:7" x14ac:dyDescent="0.25">
      <c r="A8" t="s">
        <v>2</v>
      </c>
      <c r="B8">
        <v>6831.49</v>
      </c>
      <c r="E8" t="s">
        <v>3</v>
      </c>
      <c r="F8">
        <f>B5+B8-F5</f>
        <v>8582.4700000000012</v>
      </c>
    </row>
    <row r="11" spans="1:7" ht="15.75" thickBot="1" x14ac:dyDescent="0.3">
      <c r="B11" s="2">
        <f>B5+B8</f>
        <v>13104.45</v>
      </c>
      <c r="F11" s="2">
        <f>F5+F8</f>
        <v>13104.45</v>
      </c>
    </row>
    <row r="13" spans="1:7" x14ac:dyDescent="0.25">
      <c r="A13" t="s">
        <v>4</v>
      </c>
      <c r="F13">
        <v>8959.07</v>
      </c>
      <c r="G13" t="s">
        <v>5</v>
      </c>
    </row>
    <row r="14" spans="1:7" x14ac:dyDescent="0.25">
      <c r="A14" t="s">
        <v>6</v>
      </c>
    </row>
    <row r="15" spans="1:7" x14ac:dyDescent="0.25">
      <c r="A15" t="s">
        <v>7</v>
      </c>
      <c r="B15" t="s">
        <v>8</v>
      </c>
      <c r="C15" t="s">
        <v>9</v>
      </c>
      <c r="E15" t="s">
        <v>10</v>
      </c>
    </row>
    <row r="17" spans="1:6" x14ac:dyDescent="0.25">
      <c r="A17" s="1">
        <v>44390</v>
      </c>
      <c r="B17">
        <v>559</v>
      </c>
      <c r="C17" t="s">
        <v>24</v>
      </c>
      <c r="E17">
        <v>28.4</v>
      </c>
    </row>
    <row r="18" spans="1:6" x14ac:dyDescent="0.25">
      <c r="A18" s="1">
        <v>44818</v>
      </c>
      <c r="B18">
        <v>563</v>
      </c>
      <c r="C18" t="s">
        <v>24</v>
      </c>
      <c r="E18">
        <v>85.2</v>
      </c>
    </row>
    <row r="19" spans="1:6" x14ac:dyDescent="0.25">
      <c r="A19" s="1">
        <v>44874</v>
      </c>
      <c r="B19">
        <v>568</v>
      </c>
      <c r="C19" t="s">
        <v>24</v>
      </c>
      <c r="E19">
        <v>56.8</v>
      </c>
    </row>
    <row r="20" spans="1:6" x14ac:dyDescent="0.25">
      <c r="A20" s="1">
        <v>44645</v>
      </c>
      <c r="B20">
        <v>580</v>
      </c>
      <c r="C20" t="s">
        <v>25</v>
      </c>
      <c r="E20">
        <v>121.6</v>
      </c>
    </row>
    <row r="21" spans="1:6" x14ac:dyDescent="0.25">
      <c r="A21" s="1">
        <v>44645</v>
      </c>
      <c r="B21">
        <v>583</v>
      </c>
      <c r="C21" t="s">
        <v>24</v>
      </c>
      <c r="E21">
        <v>84.6</v>
      </c>
    </row>
    <row r="24" spans="1:6" x14ac:dyDescent="0.25">
      <c r="F24">
        <f>SUM(E17:E21)</f>
        <v>376.6</v>
      </c>
    </row>
    <row r="25" spans="1:6" x14ac:dyDescent="0.25">
      <c r="E25" t="s">
        <v>15</v>
      </c>
      <c r="F25">
        <f>F13-F24</f>
        <v>8582.4699999999993</v>
      </c>
    </row>
    <row r="28" spans="1:6" x14ac:dyDescent="0.25">
      <c r="A28" t="s">
        <v>16</v>
      </c>
      <c r="C28" t="s">
        <v>17</v>
      </c>
    </row>
    <row r="31" spans="1:6" x14ac:dyDescent="0.25">
      <c r="A31" t="s">
        <v>11</v>
      </c>
      <c r="B31">
        <v>1054.3499999999999</v>
      </c>
      <c r="C31" t="s">
        <v>12</v>
      </c>
      <c r="F31">
        <v>0</v>
      </c>
    </row>
    <row r="33" spans="1:7" x14ac:dyDescent="0.25">
      <c r="A33" t="s">
        <v>2</v>
      </c>
      <c r="B33">
        <v>0.12</v>
      </c>
      <c r="C33" t="s">
        <v>3</v>
      </c>
      <c r="F33">
        <f>B31+B33-F31</f>
        <v>1054.4699999999998</v>
      </c>
      <c r="G33" t="s">
        <v>5</v>
      </c>
    </row>
    <row r="35" spans="1:7" ht="15.75" thickBot="1" x14ac:dyDescent="0.3">
      <c r="B35" s="2">
        <f>SUM(B31:B34)</f>
        <v>1054.4699999999998</v>
      </c>
      <c r="F35" s="2">
        <f>SUM(F31:F34)</f>
        <v>1054.4699999999998</v>
      </c>
    </row>
    <row r="37" spans="1:7" x14ac:dyDescent="0.25">
      <c r="A37" t="s">
        <v>4</v>
      </c>
      <c r="F37">
        <v>1054.47</v>
      </c>
    </row>
    <row r="40" spans="1:7" x14ac:dyDescent="0.25">
      <c r="A40" t="s">
        <v>13</v>
      </c>
      <c r="B40">
        <f>F8</f>
        <v>8582.4700000000012</v>
      </c>
    </row>
    <row r="41" spans="1:7" x14ac:dyDescent="0.25">
      <c r="A41" t="s">
        <v>14</v>
      </c>
      <c r="B41">
        <f>F33</f>
        <v>1054.4699999999998</v>
      </c>
    </row>
    <row r="43" spans="1:7" x14ac:dyDescent="0.25">
      <c r="A43" t="s">
        <v>22</v>
      </c>
      <c r="B43">
        <f>B40+B41</f>
        <v>9636.94</v>
      </c>
    </row>
    <row r="45" spans="1:7" x14ac:dyDescent="0.25">
      <c r="A45" t="s">
        <v>21</v>
      </c>
      <c r="B45">
        <f>F37+F13</f>
        <v>10013.539999999999</v>
      </c>
    </row>
  </sheetData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ryton</dc:creator>
  <cp:lastModifiedBy>rytonondunsmoreparishcouncil@outlook.com</cp:lastModifiedBy>
  <cp:lastPrinted>2020-07-15T08:00:17Z</cp:lastPrinted>
  <dcterms:created xsi:type="dcterms:W3CDTF">2020-05-11T13:57:56Z</dcterms:created>
  <dcterms:modified xsi:type="dcterms:W3CDTF">2022-04-11T11:41:25Z</dcterms:modified>
</cp:coreProperties>
</file>