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Accounts!$A$1:$E$39</definedName>
  </definedNames>
  <calcPr calcId="125725"/>
</workbook>
</file>

<file path=xl/calcChain.xml><?xml version="1.0" encoding="utf-8"?>
<calcChain xmlns="http://schemas.openxmlformats.org/spreadsheetml/2006/main">
  <c r="E27" i="1"/>
  <c r="C12" l="1"/>
  <c r="E34" l="1"/>
  <c r="E35" s="1"/>
  <c r="E37" s="1"/>
  <c r="E39" s="1"/>
</calcChain>
</file>

<file path=xl/sharedStrings.xml><?xml version="1.0" encoding="utf-8"?>
<sst xmlns="http://schemas.openxmlformats.org/spreadsheetml/2006/main" count="60" uniqueCount="53">
  <si>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</si>
  <si>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</si>
  <si>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</si>
  <si>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</si>
  <si>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</si>
  <si>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</si>
  <si>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</si>
  <si>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</si>
  <si>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</si>
  <si>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</si>
  <si>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</si>
  <si>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</si>
  <si>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</si>
  <si>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</si>
  <si>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</si>
  <si>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</si>
  <si>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</si>
  <si>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</si>
  <si>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</si>
  <si>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</si>
  <si>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</si>
  <si>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</si>
  <si>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</si>
  <si>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</si>
  <si>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</si>
  <si>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</si>
  <si>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</si>
  <si>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</si>
  <si>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</si>
  <si>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</si>
  <si>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R Sanders</t>
  </si>
  <si>
    <t>Clerks Salary</t>
  </si>
  <si>
    <t>Toilet operative</t>
  </si>
  <si>
    <t>Cornwall Council</t>
  </si>
  <si>
    <t>Business Rates - Cemetery</t>
  </si>
  <si>
    <t>NEST</t>
  </si>
  <si>
    <t>Grounds Maintenance</t>
  </si>
  <si>
    <t>December 2020</t>
  </si>
  <si>
    <t>Norton</t>
  </si>
  <si>
    <t>Anti Virus</t>
  </si>
  <si>
    <t>13/11/2020</t>
  </si>
  <si>
    <t>Tonkin - Burial</t>
  </si>
  <si>
    <t>Burial</t>
  </si>
  <si>
    <t>PKF Littlejohn</t>
  </si>
  <si>
    <t>External Audit</t>
  </si>
  <si>
    <t>1814</t>
  </si>
  <si>
    <t>15/12/2020</t>
  </si>
  <si>
    <t>1815</t>
  </si>
  <si>
    <t>HMRC</t>
  </si>
  <si>
    <t>Quarter 3 PAYE Money</t>
  </si>
  <si>
    <t>1816</t>
  </si>
  <si>
    <t>1817</t>
  </si>
  <si>
    <t>1818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</si>
</sst>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7" zoomScaleNormal="100" workbookViewId="0">
      <selection activeCell="E28" sqref="E28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41</v>
      </c>
      <c r="B9" s="49">
        <v>44145</v>
      </c>
      <c r="C9" s="53">
        <v>350</v>
      </c>
      <c r="D9" s="54"/>
      <c r="E9" s="55"/>
    </row>
    <row r="10" spans="1:5" s="25" customFormat="1">
      <c r="A10" s="46" t="s">
        <v>42</v>
      </c>
      <c r="B10" s="49">
        <v>44145</v>
      </c>
      <c r="C10" s="53">
        <v>20</v>
      </c>
      <c r="D10" s="54"/>
      <c r="E10" s="55"/>
    </row>
    <row r="11" spans="1:5" s="25" customFormat="1">
      <c r="A11" s="46"/>
      <c r="B11" s="49"/>
      <c r="C11" s="53"/>
      <c r="D11" s="54"/>
      <c r="E11" s="55"/>
    </row>
    <row r="12" spans="1:5">
      <c r="A12" s="7"/>
      <c r="B12" s="21" t="s">
        <v>6</v>
      </c>
      <c r="C12" s="47">
        <f>C9+C11+C10</f>
        <v>370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38</v>
      </c>
      <c r="B16" s="43" t="s">
        <v>39</v>
      </c>
      <c r="C16" s="43" t="s">
        <v>21</v>
      </c>
      <c r="D16" s="61" t="s">
        <v>40</v>
      </c>
      <c r="E16" s="57">
        <v>84.99</v>
      </c>
    </row>
    <row r="17" spans="1:5" s="28" customFormat="1">
      <c r="A17" s="43" t="s">
        <v>43</v>
      </c>
      <c r="B17" s="43" t="s">
        <v>44</v>
      </c>
      <c r="C17" s="43" t="s">
        <v>45</v>
      </c>
      <c r="D17" s="61" t="s">
        <v>46</v>
      </c>
      <c r="E17" s="57">
        <v>360</v>
      </c>
    </row>
    <row r="18" spans="1:5" s="16" customFormat="1">
      <c r="A18" s="45" t="s">
        <v>30</v>
      </c>
      <c r="B18" s="46" t="s">
        <v>36</v>
      </c>
      <c r="C18" s="27" t="s">
        <v>47</v>
      </c>
      <c r="D18" s="49">
        <v>44180</v>
      </c>
      <c r="E18" s="44">
        <v>648</v>
      </c>
    </row>
    <row r="19" spans="1:5" s="28" customFormat="1">
      <c r="A19" s="43" t="s">
        <v>48</v>
      </c>
      <c r="B19" s="43" t="s">
        <v>49</v>
      </c>
      <c r="C19" s="43" t="s">
        <v>50</v>
      </c>
      <c r="D19" s="61" t="s">
        <v>46</v>
      </c>
      <c r="E19" s="57">
        <v>375.97</v>
      </c>
    </row>
    <row r="20" spans="1:5" s="16" customFormat="1">
      <c r="A20" s="43" t="s">
        <v>23</v>
      </c>
      <c r="B20" s="43" t="s">
        <v>31</v>
      </c>
      <c r="C20" s="43" t="s">
        <v>51</v>
      </c>
      <c r="D20" s="56">
        <v>44180</v>
      </c>
      <c r="E20" s="48">
        <v>1074.73</v>
      </c>
    </row>
    <row r="21" spans="1:5" s="16" customFormat="1">
      <c r="A21" s="43" t="s">
        <v>27</v>
      </c>
      <c r="B21" s="43" t="s">
        <v>32</v>
      </c>
      <c r="C21" s="43" t="s">
        <v>52</v>
      </c>
      <c r="D21" s="56">
        <v>44180</v>
      </c>
      <c r="E21" s="48">
        <v>420</v>
      </c>
    </row>
    <row r="22" spans="1:5" s="28" customFormat="1">
      <c r="A22" s="27" t="s">
        <v>24</v>
      </c>
      <c r="B22" s="27" t="s">
        <v>25</v>
      </c>
      <c r="C22" s="27" t="s">
        <v>21</v>
      </c>
      <c r="D22" s="49">
        <v>44183</v>
      </c>
      <c r="E22" s="44">
        <v>34.42</v>
      </c>
    </row>
    <row r="23" spans="1:5" s="16" customFormat="1">
      <c r="A23" s="45" t="s">
        <v>16</v>
      </c>
      <c r="B23" s="46" t="s">
        <v>17</v>
      </c>
      <c r="C23" s="27" t="s">
        <v>28</v>
      </c>
      <c r="D23" s="49">
        <v>44193</v>
      </c>
      <c r="E23" s="44">
        <v>366.17</v>
      </c>
    </row>
    <row r="24" spans="1:5" s="16" customFormat="1">
      <c r="A24" s="45" t="s">
        <v>35</v>
      </c>
      <c r="B24" s="46" t="s">
        <v>29</v>
      </c>
      <c r="C24" s="27" t="s">
        <v>21</v>
      </c>
      <c r="D24" s="49">
        <v>44188</v>
      </c>
      <c r="E24" s="44">
        <v>47.12</v>
      </c>
    </row>
    <row r="25" spans="1:5" s="16" customFormat="1">
      <c r="A25" s="45" t="s">
        <v>33</v>
      </c>
      <c r="B25" s="46" t="s">
        <v>34</v>
      </c>
      <c r="C25" s="27" t="s">
        <v>21</v>
      </c>
      <c r="D25" s="49">
        <v>43831</v>
      </c>
      <c r="E25" s="44">
        <v>170</v>
      </c>
    </row>
    <row r="26" spans="1:5" s="16" customFormat="1">
      <c r="A26" s="45" t="s">
        <v>18</v>
      </c>
      <c r="B26" s="46" t="s">
        <v>19</v>
      </c>
      <c r="C26" s="27" t="s">
        <v>28</v>
      </c>
      <c r="D26" s="49">
        <v>43831</v>
      </c>
      <c r="E26" s="44">
        <v>12</v>
      </c>
    </row>
    <row r="27" spans="1:5" s="25" customFormat="1">
      <c r="A27" s="3"/>
      <c r="B27" s="7"/>
      <c r="C27" s="3"/>
      <c r="D27" s="23" t="s">
        <v>11</v>
      </c>
      <c r="E27" s="26">
        <f>SUM(E16:E26)</f>
        <v>3593.4</v>
      </c>
    </row>
    <row r="28" spans="1:5" s="25" customFormat="1">
      <c r="A28" s="3"/>
      <c r="B28" s="7"/>
      <c r="C28" s="3"/>
      <c r="D28" s="8"/>
      <c r="E28" s="5"/>
    </row>
    <row r="29" spans="1:5" s="28" customFormat="1">
      <c r="A29" s="6"/>
      <c r="B29"/>
      <c r="C29" s="6"/>
      <c r="D29" s="5"/>
      <c r="E29" s="40"/>
    </row>
    <row r="30" spans="1:5">
      <c r="A30" s="6"/>
      <c r="B30" s="3"/>
      <c r="C30" s="15"/>
      <c r="D30" s="41"/>
      <c r="E30" s="42"/>
    </row>
    <row r="31" spans="1:5">
      <c r="A31" s="3"/>
      <c r="B31" s="4"/>
      <c r="C31" s="7"/>
    </row>
    <row r="32" spans="1:5">
      <c r="A32" s="24"/>
      <c r="B32" s="35" t="s">
        <v>20</v>
      </c>
      <c r="C32" s="36"/>
      <c r="D32" s="37"/>
      <c r="E32" s="50">
        <v>117469.44</v>
      </c>
    </row>
    <row r="33" spans="1:5" s="25" customFormat="1">
      <c r="A33" s="54"/>
      <c r="B33" s="58" t="s">
        <v>12</v>
      </c>
      <c r="C33" s="59"/>
      <c r="D33" s="60"/>
      <c r="E33" s="50">
        <v>735</v>
      </c>
    </row>
    <row r="34" spans="1:5">
      <c r="A34" s="19"/>
      <c r="B34" s="35" t="s">
        <v>15</v>
      </c>
      <c r="C34" s="38"/>
      <c r="D34" s="39"/>
      <c r="E34" s="50">
        <f>E27</f>
        <v>3593.4</v>
      </c>
    </row>
    <row r="35" spans="1:5">
      <c r="A35" s="19"/>
      <c r="B35" s="32" t="s">
        <v>10</v>
      </c>
      <c r="C35" s="33"/>
      <c r="D35" s="34"/>
      <c r="E35" s="50">
        <f>E32-E33-E34</f>
        <v>113141.04000000001</v>
      </c>
    </row>
    <row r="36" spans="1:5">
      <c r="A36" s="19"/>
      <c r="B36" s="3"/>
      <c r="C36" s="14"/>
      <c r="E36" s="51"/>
    </row>
    <row r="37" spans="1:5">
      <c r="A37" s="19"/>
      <c r="B37" s="32" t="s">
        <v>13</v>
      </c>
      <c r="C37" s="33"/>
      <c r="D37" s="34"/>
      <c r="E37" s="50">
        <f>E35</f>
        <v>113141.04000000001</v>
      </c>
    </row>
    <row r="38" spans="1:5">
      <c r="A38" s="19"/>
      <c r="B38" s="32" t="s">
        <v>1</v>
      </c>
      <c r="C38" s="33"/>
      <c r="D38" s="34"/>
      <c r="E38" s="50">
        <v>21607.86</v>
      </c>
    </row>
    <row r="39" spans="1:5">
      <c r="A39" s="19"/>
      <c r="B39" s="29" t="s">
        <v>2</v>
      </c>
      <c r="C39" s="30"/>
      <c r="D39" s="31"/>
      <c r="E39" s="52">
        <f>E37+E38</f>
        <v>134748.90000000002</v>
      </c>
    </row>
    <row r="40" spans="1:5">
      <c r="B4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2020-11-17T12:42:29Z</cp:lastPrinted>
  <dcterms:created xsi:type="dcterms:W3CDTF">2005-05-17T14:08:47Z</dcterms:created>
  <dcterms:modified xsi:type="dcterms:W3CDTF">2020-12-15T10:09:02Z</dcterms:modified>
</cp:coreProperties>
</file>