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0.xml" ContentType="application/vnd.ms-excel.person+xml"/>
  <Override PartName="/xl/persons/person5.xml" ContentType="application/vnd.ms-excel.person+xml"/>
  <Override PartName="/xl/persons/person10.xml" ContentType="application/vnd.ms-excel.person+xml"/>
  <Override PartName="/xl/persons/person13.xml" ContentType="application/vnd.ms-excel.person+xml"/>
  <Override PartName="/xl/persons/person3.xml" ContentType="application/vnd.ms-excel.person+xml"/>
  <Override PartName="/xl/persons/person9.xml" ContentType="application/vnd.ms-excel.person+xml"/>
  <Override PartName="/xl/persons/person7.xml" ContentType="application/vnd.ms-excel.person+xml"/>
  <Override PartName="/xl/persons/person11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12.xml" ContentType="application/vnd.ms-excel.person+xml"/>
  <Override PartName="/xl/persons/person1.xml" ContentType="application/vnd.ms-excel.person+xml"/>
  <Override PartName="/xl/persons/person.xml" ContentType="application/vnd.ms-excel.person+xml"/>
  <Override PartName="/xl/persons/person8.xml" ContentType="application/vnd.ms-excel.person+xml"/>
  <Override PartName="/xl/persons/person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6f5a82dbcea8724/Documents/Annual accounts and audit 2023/"/>
    </mc:Choice>
  </mc:AlternateContent>
  <xr:revisionPtr revIDLastSave="2" documentId="8_{31D03B08-3700-4647-B36D-D4A6DF77C724}" xr6:coauthVersionLast="47" xr6:coauthVersionMax="47" xr10:uidLastSave="{3778CDB9-FED2-4D58-B2A0-1CEB08370AAA}"/>
  <bookViews>
    <workbookView xWindow="-108" yWindow="-108" windowWidth="23256" windowHeight="12456" xr2:uid="{00000000-000D-0000-FFFF-FFFF00000000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33" i="1" l="1"/>
  <c r="G14" i="1"/>
  <c r="X133" i="1" l="1"/>
  <c r="W133" i="1"/>
  <c r="V133" i="1"/>
  <c r="U133" i="1"/>
  <c r="T133" i="1"/>
  <c r="S133" i="1"/>
  <c r="R133" i="1"/>
  <c r="Q133" i="1"/>
  <c r="P133" i="1"/>
  <c r="O133" i="1"/>
  <c r="N133" i="1"/>
  <c r="M133" i="1"/>
  <c r="L133" i="1"/>
  <c r="K133" i="1"/>
  <c r="J133" i="1"/>
  <c r="I133" i="1"/>
  <c r="H133" i="1"/>
  <c r="F133" i="1"/>
  <c r="G131" i="1"/>
  <c r="G118" i="1"/>
  <c r="G96" i="1" l="1"/>
  <c r="G106" i="1" l="1"/>
  <c r="G87" i="1" l="1"/>
  <c r="G80" i="1"/>
  <c r="A4" i="2"/>
  <c r="G56" i="1" l="1"/>
  <c r="G35" i="1"/>
  <c r="G51" i="1" l="1"/>
  <c r="G43" i="1"/>
  <c r="G133" i="1" s="1"/>
</calcChain>
</file>

<file path=xl/sharedStrings.xml><?xml version="1.0" encoding="utf-8"?>
<sst xmlns="http://schemas.openxmlformats.org/spreadsheetml/2006/main" count="467" uniqueCount="194">
  <si>
    <t>Date</t>
  </si>
  <si>
    <t>Cheque</t>
  </si>
  <si>
    <t>PAYMENTS</t>
  </si>
  <si>
    <t>£</t>
  </si>
  <si>
    <t>£ VAT</t>
  </si>
  <si>
    <t>£ Total</t>
  </si>
  <si>
    <t>Salary</t>
  </si>
  <si>
    <t>HMRC</t>
  </si>
  <si>
    <t>Travel</t>
  </si>
  <si>
    <t>GRANTS</t>
  </si>
  <si>
    <t>S 137</t>
  </si>
  <si>
    <t>TRAINING</t>
  </si>
  <si>
    <t>CIL</t>
  </si>
  <si>
    <t>RECEIPTS</t>
  </si>
  <si>
    <t>DETAIL</t>
  </si>
  <si>
    <t>April</t>
  </si>
  <si>
    <t>May</t>
  </si>
  <si>
    <t>Online</t>
  </si>
  <si>
    <t xml:space="preserve">Parish Clerk </t>
  </si>
  <si>
    <t xml:space="preserve">Online </t>
  </si>
  <si>
    <t>Transaction No</t>
  </si>
  <si>
    <t>June</t>
  </si>
  <si>
    <t>July</t>
  </si>
  <si>
    <t>22-23</t>
  </si>
  <si>
    <t>Printing costs inv1042330677 18th Feb - 17th March 22</t>
  </si>
  <si>
    <t>Simon Goacher</t>
  </si>
  <si>
    <t>Payroll services for the 2021-22 financial year</t>
  </si>
  <si>
    <t xml:space="preserve">Citizens Advice </t>
  </si>
  <si>
    <t xml:space="preserve">The Big Lunch </t>
  </si>
  <si>
    <t>Douglas Andrew</t>
  </si>
  <si>
    <t>Finger post repair - top of Kingsley Hill - Resolved at Feb FC 2022</t>
  </si>
  <si>
    <t>Domain renewal</t>
  </si>
  <si>
    <t>printing costs 18.3.22-17.4.22</t>
  </si>
  <si>
    <t>ESALC</t>
  </si>
  <si>
    <t>Cllr Keith Graham training</t>
  </si>
  <si>
    <t>ESALC/NALC Subscriptions</t>
  </si>
  <si>
    <t>Stavington Nursery</t>
  </si>
  <si>
    <t>walnut tree for Queen's Green Canopy - planting postponed to Sep/Oct</t>
  </si>
  <si>
    <t>James Todd &amp; Co</t>
  </si>
  <si>
    <t>Payroll costs April</t>
  </si>
  <si>
    <t>Grant resolved at FC Feb 2022</t>
  </si>
  <si>
    <t>Grant resolved at FC Feb 2022 - Power LGA 1972, s.145</t>
  </si>
  <si>
    <t>WDC</t>
  </si>
  <si>
    <t xml:space="preserve">50% precept </t>
  </si>
  <si>
    <t>Grant resolved at FC January 2022 - LGA 1972 s142</t>
  </si>
  <si>
    <t>Printing costs inv1047156035 18.5.22-17.6.22</t>
  </si>
  <si>
    <t>Keith Robertson</t>
  </si>
  <si>
    <t>Internal audit costs</t>
  </si>
  <si>
    <t>New councillor training - Bruce Simpson</t>
  </si>
  <si>
    <t>Wild About Warbleton</t>
  </si>
  <si>
    <t>WAW grant payment - IA advised pmt acceptable to individual acct</t>
  </si>
  <si>
    <t xml:space="preserve">Bodle Street Green Village Hall </t>
  </si>
  <si>
    <t>Queens Platinum Jubilee grant - resolved at May ASM</t>
  </si>
  <si>
    <t>Audit</t>
  </si>
  <si>
    <t>Home allowance</t>
  </si>
  <si>
    <t>Payroll</t>
  </si>
  <si>
    <t>HMRC 6.4.22 - 5.5.22</t>
  </si>
  <si>
    <t>HMRC 6.5.22 - 5.6.22</t>
  </si>
  <si>
    <t>Infrastructure</t>
  </si>
  <si>
    <t xml:space="preserve">Subscriptions / Insurance / legal / Election </t>
  </si>
  <si>
    <t>Dog poo bins / Flower beds / clock</t>
  </si>
  <si>
    <t>Mowing</t>
  </si>
  <si>
    <t>Misc</t>
  </si>
  <si>
    <t>Stat / Printing / postage / website</t>
  </si>
  <si>
    <t>10.5.22</t>
  </si>
  <si>
    <t>9.5.22</t>
  </si>
  <si>
    <t>10.6.22</t>
  </si>
  <si>
    <t>30.6.22</t>
  </si>
  <si>
    <t>HMRC 6.7.22 - 5.8.22</t>
  </si>
  <si>
    <t>HMRC 6.6.22 - 5.7.22</t>
  </si>
  <si>
    <t>Printing costs inv1045465127 18.4.22-17.5.22</t>
  </si>
  <si>
    <t>Payroll costs June</t>
  </si>
  <si>
    <t>6.6.22</t>
  </si>
  <si>
    <t>Bank interest</t>
  </si>
  <si>
    <t>Bank Interest</t>
  </si>
  <si>
    <t>21.7.22</t>
  </si>
  <si>
    <t>28.7.22</t>
  </si>
  <si>
    <t>The Big Lunch Grant</t>
  </si>
  <si>
    <t xml:space="preserve">Wealden District Council </t>
  </si>
  <si>
    <t>Wealden dog bins emptying charges 1.4.22-30.6.22</t>
  </si>
  <si>
    <t>24.8.22</t>
  </si>
  <si>
    <t>HMRC 6.8.22 - 5.9.22</t>
  </si>
  <si>
    <t>Printing costs inv10486658048 18.6.22 - 17.7.22</t>
  </si>
  <si>
    <t>Flowers for two ex councillors</t>
  </si>
  <si>
    <t>The Big Lunch</t>
  </si>
  <si>
    <t>PKF Littlejohn</t>
  </si>
  <si>
    <t>Bodle Street Green PCC</t>
  </si>
  <si>
    <t>Dunn Village Hall</t>
  </si>
  <si>
    <t>Bodle Street Green Village Hall</t>
  </si>
  <si>
    <t>Warbleton &amp; District Horitcultural &amp; Poultry Society</t>
  </si>
  <si>
    <t>Orchard Landscapes</t>
  </si>
  <si>
    <t>31.8.22</t>
  </si>
  <si>
    <t>HMRC 6.9.22 - 5.10.22</t>
  </si>
  <si>
    <t>Printing costs inv1050468954 18.7.22 - 17.8.22</t>
  </si>
  <si>
    <t>Payroll costs August</t>
  </si>
  <si>
    <t>Payroll costs July</t>
  </si>
  <si>
    <t>PKF External Audit Fees for 2021-22</t>
  </si>
  <si>
    <t>Clerk salary &amp; home working allowance</t>
  </si>
  <si>
    <t>Clerk salary and home working allowance</t>
  </si>
  <si>
    <t>Grant resolved at January Full Council 22</t>
  </si>
  <si>
    <t>WDC Dog poo bins 1.7.22-30.9.22</t>
  </si>
  <si>
    <t>Village Hall grants</t>
  </si>
  <si>
    <t>Deposit repaid - show on the 30.7.22</t>
  </si>
  <si>
    <t>Deposit repaid - Big Lunch 5.6.22</t>
  </si>
  <si>
    <t>Flitterbrook Flowers</t>
  </si>
  <si>
    <t>Flowers for the Queen's passing</t>
  </si>
  <si>
    <t>payroll costs May</t>
  </si>
  <si>
    <t>50% of grounds maintenance contract quotation Q1178</t>
  </si>
  <si>
    <t>25.4.22</t>
  </si>
  <si>
    <t>6.4.22</t>
  </si>
  <si>
    <t>Warbleton &amp; District Horitcultural &amp; Poultry Society deposit for The Green</t>
  </si>
  <si>
    <t>The Big Lunch deposit for The Green</t>
  </si>
  <si>
    <t>Aug</t>
  </si>
  <si>
    <t>Sep</t>
  </si>
  <si>
    <t>13.9.22</t>
  </si>
  <si>
    <t>50% of the precept</t>
  </si>
  <si>
    <t>Oct</t>
  </si>
  <si>
    <t>20.9.22</t>
  </si>
  <si>
    <t>5.9.22</t>
  </si>
  <si>
    <t>14.10.22</t>
  </si>
  <si>
    <t>Black picture frame for the queen</t>
  </si>
  <si>
    <t>Black table cloth for the queen</t>
  </si>
  <si>
    <t>Condolence books for the queen</t>
  </si>
  <si>
    <t>Insurance - 3 year fixed deal</t>
  </si>
  <si>
    <t>BHIB</t>
  </si>
  <si>
    <t>Nov</t>
  </si>
  <si>
    <t>23.11.22</t>
  </si>
  <si>
    <t>HMRC 6.11.22 - 5.12.22</t>
  </si>
  <si>
    <t>Mileage claim 24.3.22-19.7.22</t>
  </si>
  <si>
    <t>Payroll costs October</t>
  </si>
  <si>
    <t>Brian Bishop</t>
  </si>
  <si>
    <t>clock winding services 2021-22</t>
  </si>
  <si>
    <t>Dec</t>
  </si>
  <si>
    <t>5.12.22</t>
  </si>
  <si>
    <t>Heathfield &amp; Waldron First Responders</t>
  </si>
  <si>
    <t>Wealden District Council</t>
  </si>
  <si>
    <t>Dog bins 1.10.22 - 31.12.22</t>
  </si>
  <si>
    <t>50% of grass cutting contract quotation</t>
  </si>
  <si>
    <t>31.10.22</t>
  </si>
  <si>
    <t>Warbleton PCC</t>
  </si>
  <si>
    <t>WDALC</t>
  </si>
  <si>
    <t>Annual subscription ending 31.3.2023</t>
  </si>
  <si>
    <t>Payroll costs September 22</t>
  </si>
  <si>
    <t>ESALC planning training</t>
  </si>
  <si>
    <t>Printing costs inv1051968009 18.8.2022-17.9.2022</t>
  </si>
  <si>
    <t>Printing costs inv1053563980 18.9.2022-17.10.2022</t>
  </si>
  <si>
    <t>Printing inv 1055318101 18.10.2022-17.11.2022</t>
  </si>
  <si>
    <t>Village hall grants</t>
  </si>
  <si>
    <t>Jan</t>
  </si>
  <si>
    <t>HMRC 6.12.22 - 5.1.23</t>
  </si>
  <si>
    <t>Grant defibrilators</t>
  </si>
  <si>
    <t>Payroll costs November &amp; back pay calculation</t>
  </si>
  <si>
    <t>Bank int 5.9.22-4.12.22</t>
  </si>
  <si>
    <t>Parish Clerk</t>
  </si>
  <si>
    <t>Printing inv1057027130  18.11.2022-17.12.2022</t>
  </si>
  <si>
    <t>Payroll costs December</t>
  </si>
  <si>
    <t>Bonfire Society</t>
  </si>
  <si>
    <t>Bonfire Society donation for finger post repairs or towards the cost of the repairs to the village sign</t>
  </si>
  <si>
    <t>3.1.23</t>
  </si>
  <si>
    <t>10.1.23</t>
  </si>
  <si>
    <t>19.1.23</t>
  </si>
  <si>
    <t>Bonfire Society donation towards the costs of the Osborne House clock service</t>
  </si>
  <si>
    <t>Feb</t>
  </si>
  <si>
    <t>Printing inv1058381157</t>
  </si>
  <si>
    <t>12 1st class stamps</t>
  </si>
  <si>
    <t>paper shredder</t>
  </si>
  <si>
    <t>Payroll costs January</t>
  </si>
  <si>
    <t>Twaites &amp; Reed Engineering Ltd</t>
  </si>
  <si>
    <t>ICO Certificate valid until the 27.9.2023 - direct debit from Clerks personal acct</t>
  </si>
  <si>
    <t>Orchard Landscapes Ltd</t>
  </si>
  <si>
    <t>Osborne House clock service - Resolved at Sep 22 Full Council - Infrastructure budget</t>
  </si>
  <si>
    <t xml:space="preserve">The Workshop Aberfeldy - Queen's Green Canopy Plaque - Cil funds Feb 22 Full Council </t>
  </si>
  <si>
    <t>Mar</t>
  </si>
  <si>
    <t xml:space="preserve">James Todd &amp; Co </t>
  </si>
  <si>
    <t>Payroll costs February</t>
  </si>
  <si>
    <t>Nicholls Bros (Sussex) Ltd</t>
  </si>
  <si>
    <t>Osborne House car park re-surface</t>
  </si>
  <si>
    <t>WDC dog bin emptying charges 1.1.23 - 31.3.23</t>
  </si>
  <si>
    <t>2,500 sheets of white paper</t>
  </si>
  <si>
    <t>Image Matters</t>
  </si>
  <si>
    <t>Defibrillator signage</t>
  </si>
  <si>
    <t>Mileage claim 18.7.22 - 16.3.23</t>
  </si>
  <si>
    <t>Printing inv1060308747 - 18.1.23-17.2.23</t>
  </si>
  <si>
    <t>27.2.23</t>
  </si>
  <si>
    <t>8.2.23</t>
  </si>
  <si>
    <t>21.2.23</t>
  </si>
  <si>
    <t>Big Lunch deposit booking for Rushlake Green Village Green 4.6.2023</t>
  </si>
  <si>
    <t>VAT Return 1.4.21 - 31.3.22</t>
  </si>
  <si>
    <t>17.3.23</t>
  </si>
  <si>
    <t>6.3.23</t>
  </si>
  <si>
    <t>Bank Interest for period 5.12.22-5.3.23</t>
  </si>
  <si>
    <t>Broxap</t>
  </si>
  <si>
    <t>Two new benches Rushlake Green - Resolved to use CIL funds</t>
  </si>
  <si>
    <t>HMRC no payment required - acct in credit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</si>
</sst>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/>
    <xf numFmtId="4" fontId="0" fillId="0" borderId="1" xfId="0" applyNumberFormat="1" applyBorder="1"/>
    <xf numFmtId="4" fontId="0" fillId="0" borderId="1" xfId="0" applyNumberFormat="1" applyBorder="1" applyAlignment="1">
      <alignment horizontal="center"/>
    </xf>
    <xf numFmtId="4" fontId="1" fillId="0" borderId="1" xfId="0" applyNumberFormat="1" applyFont="1" applyBorder="1"/>
    <xf numFmtId="0" fontId="2" fillId="0" borderId="1" xfId="0" applyFont="1" applyBorder="1"/>
    <xf numFmtId="2" fontId="3" fillId="0" borderId="1" xfId="0" applyNumberFormat="1" applyFont="1" applyBorder="1"/>
    <xf numFmtId="0" fontId="3" fillId="0" borderId="1" xfId="0" applyFont="1" applyBorder="1" applyAlignment="1">
      <alignment horizontal="center"/>
    </xf>
    <xf numFmtId="4" fontId="3" fillId="0" borderId="1" xfId="0" applyNumberFormat="1" applyFont="1" applyBorder="1"/>
    <xf numFmtId="0" fontId="3" fillId="0" borderId="1" xfId="0" applyFont="1" applyBorder="1"/>
    <xf numFmtId="0" fontId="1" fillId="0" borderId="1" xfId="0" applyFont="1" applyBorder="1"/>
    <xf numFmtId="0" fontId="4" fillId="0" borderId="1" xfId="0" applyFont="1" applyBorder="1"/>
    <xf numFmtId="0" fontId="0" fillId="0" borderId="1" xfId="0" applyBorder="1" applyAlignment="1">
      <alignment horizontal="right"/>
    </xf>
    <xf numFmtId="4" fontId="0" fillId="0" borderId="1" xfId="0" applyNumberFormat="1" applyBorder="1" applyAlignment="1">
      <alignment horizontal="right"/>
    </xf>
    <xf numFmtId="2" fontId="1" fillId="0" borderId="1" xfId="0" applyNumberFormat="1" applyFont="1" applyBorder="1"/>
    <xf numFmtId="0" fontId="0" fillId="0" borderId="1" xfId="0" applyBorder="1" applyAlignment="1">
      <alignment horizontal="center" wrapText="1"/>
    </xf>
    <xf numFmtId="4" fontId="4" fillId="0" borderId="1" xfId="0" applyNumberFormat="1" applyFont="1" applyBorder="1"/>
    <xf numFmtId="2" fontId="0" fillId="0" borderId="1" xfId="0" applyNumberFormat="1" applyBorder="1"/>
    <xf numFmtId="4" fontId="0" fillId="3" borderId="1" xfId="0" applyNumberFormat="1" applyFill="1" applyBorder="1"/>
    <xf numFmtId="4" fontId="0" fillId="0" borderId="1" xfId="0" applyNumberFormat="1" applyBorder="1" applyAlignment="1">
      <alignment wrapText="1"/>
    </xf>
    <xf numFmtId="0" fontId="0" fillId="2" borderId="1" xfId="0" applyFill="1" applyBorder="1"/>
    <xf numFmtId="4" fontId="0" fillId="2" borderId="1" xfId="0" applyNumberFormat="1" applyFill="1" applyBorder="1"/>
    <xf numFmtId="0" fontId="5" fillId="0" borderId="1" xfId="0" applyFont="1" applyBorder="1"/>
    <xf numFmtId="0" fontId="0" fillId="0" borderId="2" xfId="0" applyBorder="1" applyAlignment="1">
      <alignment horizontal="center"/>
    </xf>
    <xf numFmtId="0" fontId="0" fillId="0" borderId="3" xfId="0" applyBorder="1"/>
    <xf numFmtId="0" fontId="1" fillId="2" borderId="1" xfId="0" applyFont="1" applyFill="1" applyBorder="1"/>
    <xf numFmtId="0" fontId="4" fillId="2" borderId="1" xfId="0" applyFont="1" applyFill="1" applyBorder="1"/>
    <xf numFmtId="16" fontId="4" fillId="0" borderId="1" xfId="0" applyNumberFormat="1" applyFont="1" applyBorder="1"/>
    <xf numFmtId="4" fontId="0" fillId="4" borderId="1" xfId="0" applyNumberFormat="1" applyFill="1" applyBorder="1" applyAlignment="1">
      <alignment horizontal="right"/>
    </xf>
    <xf numFmtId="4" fontId="0" fillId="5" borderId="1" xfId="0" applyNumberForma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0.xml"/><Relationship Id="rId13" Type="http://schemas.microsoft.com/office/2017/10/relationships/person" Target="persons/person5.xml"/><Relationship Id="rId18" Type="http://schemas.microsoft.com/office/2017/10/relationships/person" Target="persons/person10.xml"/><Relationship Id="rId3" Type="http://schemas.openxmlformats.org/officeDocument/2006/relationships/theme" Target="theme/theme1.xml"/><Relationship Id="rId21" Type="http://schemas.microsoft.com/office/2017/10/relationships/person" Target="persons/person13.xml"/><Relationship Id="rId12" Type="http://schemas.microsoft.com/office/2017/10/relationships/person" Target="persons/person3.xml"/><Relationship Id="rId17" Type="http://schemas.microsoft.com/office/2017/10/relationships/person" Target="persons/person9.xml"/><Relationship Id="rId2" Type="http://schemas.openxmlformats.org/officeDocument/2006/relationships/worksheet" Target="worksheets/sheet2.xml"/><Relationship Id="rId16" Type="http://schemas.microsoft.com/office/2017/10/relationships/person" Target="persons/person7.xml"/><Relationship Id="rId20" Type="http://schemas.microsoft.com/office/2017/10/relationships/person" Target="persons/person1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11" Type="http://schemas.microsoft.com/office/2017/10/relationships/person" Target="persons/person2.xml"/><Relationship Id="rId5" Type="http://schemas.openxmlformats.org/officeDocument/2006/relationships/sharedStrings" Target="sharedStrings.xml"/><Relationship Id="rId15" Type="http://schemas.microsoft.com/office/2017/10/relationships/person" Target="persons/person6.xml"/><Relationship Id="rId19" Type="http://schemas.microsoft.com/office/2017/10/relationships/person" Target="persons/person12.xml"/><Relationship Id="rId10" Type="http://schemas.microsoft.com/office/2017/10/relationships/person" Target="persons/person1.xml"/><Relationship Id="rId4" Type="http://schemas.openxmlformats.org/officeDocument/2006/relationships/styles" Target="styles.xml"/><Relationship Id="rId22" Type="http://schemas.microsoft.com/office/2017/10/relationships/person" Target="persons/person.xml"/><Relationship Id="rId14" Type="http://schemas.microsoft.com/office/2017/10/relationships/person" Target="persons/person8.xml"/><Relationship Id="rId9" Type="http://schemas.microsoft.com/office/2017/10/relationships/person" Target="persons/person4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60"/>
  <sheetViews>
    <sheetView tabSelected="1" workbookViewId="0">
      <pane ySplit="1" topLeftCell="A81" activePane="bottomLeft" state="frozen"/>
      <selection pane="bottomLeft" activeCell="D85" sqref="D85"/>
    </sheetView>
  </sheetViews>
  <sheetFormatPr defaultColWidth="9.77734375" defaultRowHeight="14.4" x14ac:dyDescent="0.3"/>
  <cols>
    <col min="1" max="1" width="10.77734375" style="26" customWidth="1"/>
    <col min="2" max="2" width="10.77734375" style="3" customWidth="1"/>
    <col min="3" max="3" width="9.77734375" style="3"/>
    <col min="4" max="4" width="51.77734375" style="3" customWidth="1"/>
    <col min="5" max="5" width="10.77734375" style="3" customWidth="1"/>
    <col min="6" max="6" width="9.77734375" style="4"/>
    <col min="7" max="7" width="11" style="3" customWidth="1"/>
    <col min="8" max="8" width="9.77734375" style="3"/>
    <col min="9" max="10" width="9.77734375" style="1"/>
    <col min="11" max="15" width="9.77734375" style="3"/>
    <col min="16" max="16" width="12.21875" style="3" customWidth="1"/>
    <col min="17" max="20" width="9.77734375" style="3"/>
    <col min="21" max="21" width="12.5546875" style="3" customWidth="1"/>
    <col min="22" max="23" width="9.77734375" style="3"/>
    <col min="24" max="24" width="10.77734375" style="12" bestFit="1" customWidth="1"/>
    <col min="25" max="25" width="85.44140625" style="3" customWidth="1"/>
    <col min="26" max="26" width="43.6640625" style="3" customWidth="1"/>
    <col min="27" max="16384" width="9.77734375" style="3"/>
  </cols>
  <sheetData>
    <row r="1" spans="1:26" s="25" customFormat="1" ht="72" x14ac:dyDescent="0.3">
      <c r="A1" s="1" t="s">
        <v>0</v>
      </c>
      <c r="B1" s="17" t="s">
        <v>20</v>
      </c>
      <c r="C1" s="1" t="s">
        <v>1</v>
      </c>
      <c r="D1" s="1" t="s">
        <v>2</v>
      </c>
      <c r="E1" s="1" t="s">
        <v>3</v>
      </c>
      <c r="F1" s="5" t="s">
        <v>4</v>
      </c>
      <c r="G1" s="1" t="s">
        <v>5</v>
      </c>
      <c r="H1" s="1" t="s">
        <v>6</v>
      </c>
      <c r="I1" s="1" t="s">
        <v>7</v>
      </c>
      <c r="J1" s="1" t="s">
        <v>55</v>
      </c>
      <c r="K1" s="1" t="s">
        <v>8</v>
      </c>
      <c r="L1" s="17" t="s">
        <v>54</v>
      </c>
      <c r="M1" s="17" t="s">
        <v>63</v>
      </c>
      <c r="N1" s="1" t="s">
        <v>9</v>
      </c>
      <c r="O1" s="1" t="s">
        <v>10</v>
      </c>
      <c r="P1" s="17" t="s">
        <v>59</v>
      </c>
      <c r="Q1" s="1" t="s">
        <v>53</v>
      </c>
      <c r="R1" s="17" t="s">
        <v>60</v>
      </c>
      <c r="S1" s="17" t="s">
        <v>62</v>
      </c>
      <c r="T1" s="17" t="s">
        <v>61</v>
      </c>
      <c r="U1" s="1" t="s">
        <v>58</v>
      </c>
      <c r="V1" s="1" t="s">
        <v>11</v>
      </c>
      <c r="W1" s="1" t="s">
        <v>12</v>
      </c>
      <c r="X1" s="2" t="s">
        <v>13</v>
      </c>
      <c r="Y1" s="1" t="s">
        <v>14</v>
      </c>
      <c r="Z1" s="1"/>
    </row>
    <row r="2" spans="1:26" x14ac:dyDescent="0.3">
      <c r="A2" s="3" t="s">
        <v>23</v>
      </c>
      <c r="E2" s="4"/>
      <c r="G2" s="4"/>
      <c r="H2" s="4"/>
      <c r="I2" s="5"/>
      <c r="J2" s="5"/>
      <c r="K2" s="4"/>
      <c r="L2" s="21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6"/>
    </row>
    <row r="3" spans="1:26" x14ac:dyDescent="0.3">
      <c r="A3" s="12" t="s">
        <v>15</v>
      </c>
      <c r="C3" s="12" t="s">
        <v>15</v>
      </c>
      <c r="E3" s="4"/>
      <c r="G3" s="4"/>
      <c r="H3" s="4"/>
      <c r="I3" s="5"/>
      <c r="J3" s="5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6"/>
    </row>
    <row r="4" spans="1:26" ht="15.6" x14ac:dyDescent="0.3">
      <c r="A4" s="24" t="s">
        <v>109</v>
      </c>
      <c r="B4" s="3">
        <v>0</v>
      </c>
      <c r="C4" s="24" t="s">
        <v>17</v>
      </c>
      <c r="D4" s="13" t="s">
        <v>84</v>
      </c>
      <c r="E4" s="4"/>
      <c r="G4" s="4"/>
      <c r="H4" s="4"/>
      <c r="I4" s="5"/>
      <c r="J4" s="5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6">
        <v>200</v>
      </c>
      <c r="Y4" s="7" t="s">
        <v>111</v>
      </c>
    </row>
    <row r="5" spans="1:26" x14ac:dyDescent="0.3">
      <c r="A5" s="22" t="s">
        <v>108</v>
      </c>
      <c r="B5" s="3">
        <v>1</v>
      </c>
      <c r="C5" s="3" t="s">
        <v>19</v>
      </c>
      <c r="D5" s="3" t="s">
        <v>42</v>
      </c>
      <c r="E5" s="4"/>
      <c r="G5" s="4"/>
      <c r="H5" s="4"/>
      <c r="I5" s="5"/>
      <c r="J5" s="5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6">
        <v>10307.5</v>
      </c>
      <c r="Y5" s="12" t="s">
        <v>43</v>
      </c>
    </row>
    <row r="6" spans="1:26" x14ac:dyDescent="0.3">
      <c r="A6" s="22"/>
      <c r="E6" s="4"/>
      <c r="G6" s="4"/>
      <c r="H6" s="4"/>
      <c r="I6" s="5"/>
      <c r="J6" s="5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6"/>
      <c r="Y6" s="12"/>
    </row>
    <row r="7" spans="1:26" x14ac:dyDescent="0.3">
      <c r="A7" s="27" t="s">
        <v>16</v>
      </c>
      <c r="C7" s="12" t="s">
        <v>16</v>
      </c>
      <c r="E7" s="4"/>
      <c r="G7" s="4"/>
      <c r="H7" s="4"/>
      <c r="I7" s="5"/>
      <c r="J7" s="5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6"/>
      <c r="Y7" s="12"/>
    </row>
    <row r="8" spans="1:26" ht="15.6" x14ac:dyDescent="0.3">
      <c r="A8" s="3" t="s">
        <v>65</v>
      </c>
      <c r="B8" s="3">
        <v>2</v>
      </c>
      <c r="C8" s="3" t="s">
        <v>17</v>
      </c>
      <c r="D8" s="3" t="s">
        <v>18</v>
      </c>
      <c r="E8" s="4">
        <v>733.53</v>
      </c>
      <c r="G8" s="4">
        <v>733.53</v>
      </c>
      <c r="H8" s="4">
        <v>707.53</v>
      </c>
      <c r="I8" s="5"/>
      <c r="J8" s="5"/>
      <c r="K8" s="4"/>
      <c r="L8" s="4">
        <v>26</v>
      </c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6"/>
      <c r="Y8" s="13" t="s">
        <v>97</v>
      </c>
    </row>
    <row r="9" spans="1:26" ht="15.6" x14ac:dyDescent="0.3">
      <c r="A9" s="3" t="s">
        <v>65</v>
      </c>
      <c r="B9" s="3">
        <v>3</v>
      </c>
      <c r="C9" s="3" t="s">
        <v>17</v>
      </c>
      <c r="D9" s="3" t="s">
        <v>18</v>
      </c>
      <c r="E9" s="4">
        <v>9.99</v>
      </c>
      <c r="G9" s="4">
        <v>9.99</v>
      </c>
      <c r="H9" s="4"/>
      <c r="I9" s="5"/>
      <c r="J9" s="5"/>
      <c r="K9" s="4"/>
      <c r="L9" s="4"/>
      <c r="M9" s="23">
        <v>9.99</v>
      </c>
      <c r="N9" s="4"/>
      <c r="O9" s="4"/>
      <c r="P9" s="4"/>
      <c r="Q9" s="4"/>
      <c r="R9" s="4"/>
      <c r="S9" s="4"/>
      <c r="T9" s="4"/>
      <c r="U9" s="4"/>
      <c r="V9" s="4"/>
      <c r="W9" s="4"/>
      <c r="X9" s="6"/>
      <c r="Y9" s="13" t="s">
        <v>24</v>
      </c>
    </row>
    <row r="10" spans="1:26" x14ac:dyDescent="0.3">
      <c r="A10" s="3" t="s">
        <v>65</v>
      </c>
      <c r="B10" s="3">
        <v>4</v>
      </c>
      <c r="C10" s="3" t="s">
        <v>17</v>
      </c>
      <c r="D10" s="3" t="s">
        <v>25</v>
      </c>
      <c r="E10" s="4">
        <v>162.71</v>
      </c>
      <c r="G10" s="4">
        <v>162.71</v>
      </c>
      <c r="H10" s="4"/>
      <c r="I10" s="5"/>
      <c r="J10" s="5">
        <v>162.71</v>
      </c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6"/>
      <c r="Y10" s="3" t="s">
        <v>26</v>
      </c>
    </row>
    <row r="11" spans="1:26" x14ac:dyDescent="0.3">
      <c r="A11" s="3" t="s">
        <v>65</v>
      </c>
      <c r="B11" s="3">
        <v>5</v>
      </c>
      <c r="C11" s="3" t="s">
        <v>17</v>
      </c>
      <c r="D11" s="3" t="s">
        <v>27</v>
      </c>
      <c r="E11" s="4">
        <v>50</v>
      </c>
      <c r="G11" s="4">
        <v>50</v>
      </c>
      <c r="H11" s="8"/>
      <c r="I11" s="9"/>
      <c r="J11" s="9"/>
      <c r="K11" s="8"/>
      <c r="L11" s="8"/>
      <c r="M11" s="8"/>
      <c r="N11" s="10">
        <v>50</v>
      </c>
      <c r="O11" s="11"/>
      <c r="P11" s="8"/>
      <c r="Q11" s="8"/>
      <c r="R11" s="4"/>
      <c r="S11" s="4"/>
      <c r="T11" s="4"/>
      <c r="U11" s="4"/>
      <c r="V11" s="4"/>
      <c r="W11" s="4"/>
      <c r="X11" s="6"/>
      <c r="Y11" s="3" t="s">
        <v>44</v>
      </c>
    </row>
    <row r="12" spans="1:26" x14ac:dyDescent="0.3">
      <c r="A12" s="3" t="s">
        <v>65</v>
      </c>
      <c r="B12" s="3">
        <v>6</v>
      </c>
      <c r="C12" s="3" t="s">
        <v>19</v>
      </c>
      <c r="D12" s="3" t="s">
        <v>28</v>
      </c>
      <c r="E12" s="4">
        <v>100</v>
      </c>
      <c r="G12" s="4">
        <v>100</v>
      </c>
      <c r="H12" s="8"/>
      <c r="I12" s="9"/>
      <c r="J12" s="9"/>
      <c r="K12" s="8"/>
      <c r="L12" s="8"/>
      <c r="M12" s="8"/>
      <c r="N12" s="10"/>
      <c r="O12" s="11">
        <v>100</v>
      </c>
      <c r="P12" s="8"/>
      <c r="Q12" s="8"/>
      <c r="R12" s="4"/>
      <c r="S12" s="4"/>
      <c r="T12" s="4"/>
      <c r="U12" s="4"/>
      <c r="V12" s="4"/>
      <c r="W12" s="4"/>
      <c r="X12" s="6"/>
      <c r="Y12" s="3" t="s">
        <v>40</v>
      </c>
    </row>
    <row r="13" spans="1:26" ht="15.6" x14ac:dyDescent="0.3">
      <c r="A13" s="3" t="s">
        <v>64</v>
      </c>
      <c r="B13" s="3">
        <v>50</v>
      </c>
      <c r="C13" s="3" t="s">
        <v>17</v>
      </c>
      <c r="D13" s="13" t="s">
        <v>89</v>
      </c>
      <c r="E13" s="4"/>
      <c r="G13" s="4"/>
      <c r="H13" s="8"/>
      <c r="I13" s="9"/>
      <c r="J13" s="9"/>
      <c r="K13" s="8"/>
      <c r="L13" s="8"/>
      <c r="M13" s="8"/>
      <c r="N13" s="10"/>
      <c r="O13" s="11"/>
      <c r="P13" s="8"/>
      <c r="Q13" s="8"/>
      <c r="R13" s="4"/>
      <c r="S13" s="4"/>
      <c r="T13" s="4"/>
      <c r="U13" s="4"/>
      <c r="V13" s="4"/>
      <c r="W13" s="4"/>
      <c r="X13" s="6">
        <v>200</v>
      </c>
      <c r="Y13" s="7" t="s">
        <v>110</v>
      </c>
    </row>
    <row r="14" spans="1:26" x14ac:dyDescent="0.3">
      <c r="A14" s="3"/>
      <c r="E14" s="4"/>
      <c r="G14" s="20">
        <f>SUM(G8:G13)</f>
        <v>1056.23</v>
      </c>
      <c r="H14" s="8"/>
      <c r="I14" s="9"/>
      <c r="J14" s="9"/>
      <c r="K14" s="8"/>
      <c r="L14" s="8"/>
      <c r="M14" s="8"/>
      <c r="N14" s="10"/>
      <c r="O14" s="11"/>
      <c r="P14" s="8"/>
      <c r="Q14" s="8"/>
      <c r="R14" s="4"/>
      <c r="S14" s="4"/>
      <c r="T14" s="4"/>
      <c r="U14" s="4"/>
      <c r="V14" s="4"/>
      <c r="W14" s="4"/>
      <c r="X14" s="6"/>
    </row>
    <row r="15" spans="1:26" x14ac:dyDescent="0.3">
      <c r="A15" s="12" t="s">
        <v>21</v>
      </c>
      <c r="C15" s="12" t="s">
        <v>21</v>
      </c>
      <c r="E15" s="4"/>
      <c r="G15" s="4"/>
      <c r="H15" s="4"/>
      <c r="I15" s="5"/>
      <c r="J15" s="5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6"/>
      <c r="Y15" s="3" t="s">
        <v>41</v>
      </c>
    </row>
    <row r="16" spans="1:26" x14ac:dyDescent="0.3">
      <c r="A16" s="24" t="s">
        <v>72</v>
      </c>
      <c r="B16" s="3">
        <v>29</v>
      </c>
      <c r="C16" s="24" t="s">
        <v>17</v>
      </c>
      <c r="D16" s="3" t="s">
        <v>73</v>
      </c>
      <c r="E16" s="4"/>
      <c r="G16" s="4"/>
      <c r="H16" s="4"/>
      <c r="I16" s="5"/>
      <c r="J16" s="5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6">
        <v>0.67</v>
      </c>
      <c r="Y16" s="12" t="s">
        <v>74</v>
      </c>
    </row>
    <row r="17" spans="1:25" x14ac:dyDescent="0.3">
      <c r="A17" s="3" t="s">
        <v>66</v>
      </c>
      <c r="B17" s="3">
        <v>7</v>
      </c>
      <c r="C17" s="3" t="s">
        <v>17</v>
      </c>
      <c r="D17" s="3" t="s">
        <v>29</v>
      </c>
      <c r="E17" s="4">
        <v>86</v>
      </c>
      <c r="F17" s="4">
        <v>17.2</v>
      </c>
      <c r="G17" s="4">
        <v>103.2</v>
      </c>
      <c r="W17" s="4">
        <v>86</v>
      </c>
      <c r="X17" s="6"/>
      <c r="Y17" s="3" t="s">
        <v>30</v>
      </c>
    </row>
    <row r="18" spans="1:25" x14ac:dyDescent="0.3">
      <c r="A18" s="26" t="s">
        <v>66</v>
      </c>
      <c r="B18" s="3">
        <v>8</v>
      </c>
      <c r="C18" s="3" t="s">
        <v>17</v>
      </c>
      <c r="D18" s="3" t="s">
        <v>18</v>
      </c>
      <c r="E18" s="4">
        <v>698.06</v>
      </c>
      <c r="G18" s="4">
        <v>698.06</v>
      </c>
      <c r="H18" s="4">
        <v>672.06</v>
      </c>
      <c r="I18" s="5"/>
      <c r="J18" s="5"/>
      <c r="K18" s="4"/>
      <c r="L18" s="4">
        <v>26</v>
      </c>
      <c r="M18" s="4"/>
      <c r="N18" s="4"/>
      <c r="O18" s="4"/>
      <c r="P18" s="4"/>
      <c r="Q18" s="4"/>
      <c r="R18" s="4"/>
      <c r="S18" s="4"/>
      <c r="T18" s="4"/>
      <c r="U18" s="4"/>
      <c r="V18" s="4"/>
      <c r="Y18" s="3" t="s">
        <v>97</v>
      </c>
    </row>
    <row r="19" spans="1:25" x14ac:dyDescent="0.3">
      <c r="A19" s="3" t="s">
        <v>66</v>
      </c>
      <c r="B19" s="3">
        <v>9</v>
      </c>
      <c r="C19" s="3" t="s">
        <v>17</v>
      </c>
      <c r="D19" s="3" t="s">
        <v>18</v>
      </c>
      <c r="E19" s="4">
        <v>11.99</v>
      </c>
      <c r="F19" s="4">
        <v>2.4</v>
      </c>
      <c r="G19" s="4">
        <v>14.39</v>
      </c>
      <c r="H19" s="4"/>
      <c r="I19" s="5"/>
      <c r="J19" s="5"/>
      <c r="K19" s="4"/>
      <c r="L19" s="4"/>
      <c r="M19" s="23">
        <v>11.99</v>
      </c>
      <c r="N19" s="4"/>
      <c r="O19" s="4"/>
      <c r="P19" s="4"/>
      <c r="Q19" s="4"/>
      <c r="R19" s="4"/>
      <c r="S19" s="4"/>
      <c r="T19" s="4"/>
      <c r="U19" s="4"/>
      <c r="V19" s="4"/>
      <c r="W19" s="4"/>
      <c r="X19" s="6"/>
      <c r="Y19" s="3" t="s">
        <v>31</v>
      </c>
    </row>
    <row r="20" spans="1:25" x14ac:dyDescent="0.3">
      <c r="A20" s="3" t="s">
        <v>66</v>
      </c>
      <c r="B20" s="3">
        <v>10</v>
      </c>
      <c r="C20" s="3" t="s">
        <v>17</v>
      </c>
      <c r="D20" s="3" t="s">
        <v>18</v>
      </c>
      <c r="E20" s="4">
        <v>9.99</v>
      </c>
      <c r="G20" s="4">
        <v>9.99</v>
      </c>
      <c r="H20" s="4"/>
      <c r="I20" s="5"/>
      <c r="J20" s="5"/>
      <c r="K20" s="4"/>
      <c r="L20" s="4"/>
      <c r="M20" s="23">
        <v>9.99</v>
      </c>
      <c r="N20" s="4"/>
      <c r="O20" s="4"/>
      <c r="P20" s="4"/>
      <c r="Q20" s="4"/>
      <c r="R20" s="4"/>
      <c r="S20" s="4"/>
      <c r="T20" s="4"/>
      <c r="U20" s="4"/>
      <c r="V20" s="4"/>
      <c r="W20" s="4"/>
      <c r="X20" s="6"/>
      <c r="Y20" s="3" t="s">
        <v>32</v>
      </c>
    </row>
    <row r="21" spans="1:25" x14ac:dyDescent="0.3">
      <c r="A21" s="3" t="s">
        <v>66</v>
      </c>
      <c r="B21" s="3">
        <v>11</v>
      </c>
      <c r="C21" s="3" t="s">
        <v>19</v>
      </c>
      <c r="D21" s="3" t="s">
        <v>33</v>
      </c>
      <c r="E21" s="4">
        <v>40</v>
      </c>
      <c r="F21" s="4">
        <v>8</v>
      </c>
      <c r="G21" s="19">
        <v>48</v>
      </c>
      <c r="V21" s="3">
        <v>40</v>
      </c>
      <c r="Y21" s="3" t="s">
        <v>34</v>
      </c>
    </row>
    <row r="22" spans="1:25" x14ac:dyDescent="0.3">
      <c r="A22" s="3" t="s">
        <v>66</v>
      </c>
      <c r="B22" s="3">
        <v>12</v>
      </c>
      <c r="C22" s="3" t="s">
        <v>17</v>
      </c>
      <c r="D22" s="3" t="s">
        <v>33</v>
      </c>
      <c r="E22" s="4">
        <v>326.67</v>
      </c>
      <c r="F22" s="4">
        <v>84.64</v>
      </c>
      <c r="G22" s="4">
        <v>411.31</v>
      </c>
      <c r="H22" s="4"/>
      <c r="I22" s="5"/>
      <c r="J22" s="5"/>
      <c r="K22" s="4"/>
      <c r="L22" s="4"/>
      <c r="M22" s="4"/>
      <c r="N22" s="4"/>
      <c r="O22" s="4"/>
      <c r="P22" s="4">
        <v>326.67</v>
      </c>
      <c r="Q22" s="4"/>
      <c r="R22" s="4"/>
      <c r="S22" s="4"/>
      <c r="T22" s="4"/>
      <c r="U22" s="4"/>
      <c r="V22" s="4"/>
      <c r="W22" s="4"/>
      <c r="X22" s="6"/>
      <c r="Y22" s="3" t="s">
        <v>35</v>
      </c>
    </row>
    <row r="23" spans="1:25" x14ac:dyDescent="0.3">
      <c r="A23" s="3" t="s">
        <v>66</v>
      </c>
      <c r="B23" s="3">
        <v>13</v>
      </c>
      <c r="C23" s="3" t="s">
        <v>17</v>
      </c>
      <c r="D23" s="3" t="s">
        <v>7</v>
      </c>
      <c r="E23" s="4">
        <v>79.84</v>
      </c>
      <c r="G23" s="4">
        <v>79.84</v>
      </c>
      <c r="H23" s="4"/>
      <c r="I23" s="5">
        <v>79.84</v>
      </c>
      <c r="J23" s="5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6"/>
      <c r="Y23" s="3" t="s">
        <v>56</v>
      </c>
    </row>
    <row r="24" spans="1:25" x14ac:dyDescent="0.3">
      <c r="A24" s="3" t="s">
        <v>66</v>
      </c>
      <c r="B24" s="3">
        <v>14</v>
      </c>
      <c r="C24" s="3" t="s">
        <v>17</v>
      </c>
      <c r="D24" s="3" t="s">
        <v>7</v>
      </c>
      <c r="E24" s="4">
        <v>67.2</v>
      </c>
      <c r="G24" s="4">
        <v>67.2</v>
      </c>
      <c r="H24" s="4"/>
      <c r="I24" s="5">
        <v>67.2</v>
      </c>
      <c r="J24" s="5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6"/>
      <c r="Y24" s="3" t="s">
        <v>57</v>
      </c>
    </row>
    <row r="25" spans="1:25" x14ac:dyDescent="0.3">
      <c r="A25" s="3" t="s">
        <v>66</v>
      </c>
      <c r="B25" s="3">
        <v>15</v>
      </c>
      <c r="C25" s="3" t="s">
        <v>17</v>
      </c>
      <c r="D25" s="3" t="s">
        <v>36</v>
      </c>
      <c r="E25" s="4">
        <v>111.06</v>
      </c>
      <c r="F25" s="4">
        <v>9.92</v>
      </c>
      <c r="G25" s="4">
        <v>120.98</v>
      </c>
      <c r="H25" s="4"/>
      <c r="I25" s="5"/>
      <c r="J25" s="5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>
        <v>111.06</v>
      </c>
      <c r="X25" s="6"/>
      <c r="Y25" s="3" t="s">
        <v>37</v>
      </c>
    </row>
    <row r="26" spans="1:25" x14ac:dyDescent="0.3">
      <c r="A26" s="3" t="s">
        <v>66</v>
      </c>
      <c r="B26" s="3">
        <v>16</v>
      </c>
      <c r="C26" s="3" t="s">
        <v>17</v>
      </c>
      <c r="D26" s="3" t="s">
        <v>38</v>
      </c>
      <c r="E26" s="4">
        <v>20</v>
      </c>
      <c r="F26" s="4">
        <v>4</v>
      </c>
      <c r="G26" s="4">
        <v>24</v>
      </c>
      <c r="H26" s="4"/>
      <c r="I26" s="5"/>
      <c r="J26" s="5">
        <v>20</v>
      </c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6"/>
      <c r="Y26" s="3" t="s">
        <v>39</v>
      </c>
    </row>
    <row r="27" spans="1:25" ht="15.6" x14ac:dyDescent="0.3">
      <c r="A27" s="3" t="s">
        <v>67</v>
      </c>
      <c r="B27" s="3">
        <v>17</v>
      </c>
      <c r="C27" s="3" t="s">
        <v>17</v>
      </c>
      <c r="D27" s="3" t="s">
        <v>18</v>
      </c>
      <c r="E27" s="4">
        <v>720.63</v>
      </c>
      <c r="G27" s="18">
        <v>720.63</v>
      </c>
      <c r="H27" s="4">
        <v>694.63</v>
      </c>
      <c r="I27" s="5"/>
      <c r="J27" s="5"/>
      <c r="K27" s="4"/>
      <c r="L27" s="4">
        <v>26</v>
      </c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6"/>
      <c r="Y27" s="13" t="s">
        <v>98</v>
      </c>
    </row>
    <row r="28" spans="1:25" ht="15.6" x14ac:dyDescent="0.3">
      <c r="A28" s="3" t="s">
        <v>67</v>
      </c>
      <c r="B28" s="3">
        <v>18</v>
      </c>
      <c r="C28" s="3" t="s">
        <v>17</v>
      </c>
      <c r="D28" s="3" t="s">
        <v>7</v>
      </c>
      <c r="E28" s="4">
        <v>74.22</v>
      </c>
      <c r="G28" s="18">
        <v>74.22</v>
      </c>
      <c r="H28" s="4"/>
      <c r="I28" s="5">
        <v>74.22</v>
      </c>
      <c r="J28" s="5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6"/>
      <c r="Y28" s="3" t="s">
        <v>69</v>
      </c>
    </row>
    <row r="29" spans="1:25" ht="15.6" x14ac:dyDescent="0.3">
      <c r="A29" s="3" t="s">
        <v>67</v>
      </c>
      <c r="B29" s="3">
        <v>19</v>
      </c>
      <c r="C29" s="3" t="s">
        <v>19</v>
      </c>
      <c r="D29" s="3" t="s">
        <v>18</v>
      </c>
      <c r="E29" s="4">
        <v>9.99</v>
      </c>
      <c r="G29" s="18">
        <v>9.99</v>
      </c>
      <c r="H29" s="4"/>
      <c r="I29" s="5"/>
      <c r="J29" s="5"/>
      <c r="K29" s="4"/>
      <c r="L29" s="4"/>
      <c r="M29" s="23">
        <v>9.99</v>
      </c>
      <c r="N29" s="4"/>
      <c r="O29" s="4"/>
      <c r="P29" s="4"/>
      <c r="Q29" s="4"/>
      <c r="R29" s="4"/>
      <c r="S29" s="4"/>
      <c r="T29" s="4"/>
      <c r="U29" s="4"/>
      <c r="V29" s="4"/>
      <c r="W29" s="4"/>
      <c r="X29" s="6"/>
      <c r="Y29" s="13" t="s">
        <v>70</v>
      </c>
    </row>
    <row r="30" spans="1:25" ht="15.6" x14ac:dyDescent="0.3">
      <c r="A30" s="3" t="s">
        <v>67</v>
      </c>
      <c r="B30" s="3">
        <v>20</v>
      </c>
      <c r="C30" s="3" t="s">
        <v>17</v>
      </c>
      <c r="D30" s="3" t="s">
        <v>46</v>
      </c>
      <c r="E30" s="4">
        <v>181.5</v>
      </c>
      <c r="G30" s="18">
        <v>181.5</v>
      </c>
      <c r="H30" s="4"/>
      <c r="I30" s="5"/>
      <c r="J30" s="5"/>
      <c r="K30" s="4"/>
      <c r="L30" s="4"/>
      <c r="M30" s="4"/>
      <c r="N30" s="4"/>
      <c r="O30" s="4"/>
      <c r="P30" s="4"/>
      <c r="Q30" s="4">
        <v>181.5</v>
      </c>
      <c r="R30" s="4"/>
      <c r="S30" s="4"/>
      <c r="T30" s="4"/>
      <c r="U30" s="4"/>
      <c r="V30" s="4"/>
      <c r="W30" s="4"/>
      <c r="X30" s="6"/>
      <c r="Y30" s="13" t="s">
        <v>47</v>
      </c>
    </row>
    <row r="31" spans="1:25" ht="15.6" x14ac:dyDescent="0.3">
      <c r="A31" s="3" t="s">
        <v>67</v>
      </c>
      <c r="B31" s="3">
        <v>21</v>
      </c>
      <c r="C31" s="3" t="s">
        <v>17</v>
      </c>
      <c r="D31" s="3" t="s">
        <v>38</v>
      </c>
      <c r="E31" s="4">
        <v>20</v>
      </c>
      <c r="F31" s="4">
        <v>4</v>
      </c>
      <c r="G31" s="4">
        <v>24</v>
      </c>
      <c r="H31" s="4"/>
      <c r="I31" s="5"/>
      <c r="J31" s="5">
        <v>20</v>
      </c>
      <c r="K31" s="4"/>
      <c r="L31" s="4"/>
      <c r="M31" s="4"/>
      <c r="N31" s="6"/>
      <c r="O31" s="4"/>
      <c r="P31" s="4"/>
      <c r="Q31" s="4"/>
      <c r="R31" s="4"/>
      <c r="S31" s="4"/>
      <c r="T31" s="4"/>
      <c r="U31" s="4"/>
      <c r="V31" s="4"/>
      <c r="W31" s="4"/>
      <c r="X31" s="6"/>
      <c r="Y31" s="13" t="s">
        <v>106</v>
      </c>
    </row>
    <row r="32" spans="1:25" ht="15.6" x14ac:dyDescent="0.3">
      <c r="A32" s="3" t="s">
        <v>67</v>
      </c>
      <c r="B32" s="3">
        <v>22</v>
      </c>
      <c r="C32" s="3" t="s">
        <v>17</v>
      </c>
      <c r="D32" s="3" t="s">
        <v>33</v>
      </c>
      <c r="E32" s="4">
        <v>40</v>
      </c>
      <c r="F32" s="4">
        <v>8</v>
      </c>
      <c r="G32" s="4">
        <v>48</v>
      </c>
      <c r="H32" s="4"/>
      <c r="I32" s="5"/>
      <c r="J32" s="5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>
        <v>40</v>
      </c>
      <c r="W32" s="4"/>
      <c r="X32" s="6"/>
      <c r="Y32" s="13" t="s">
        <v>48</v>
      </c>
    </row>
    <row r="33" spans="1:25" ht="15.6" x14ac:dyDescent="0.3">
      <c r="A33" s="3" t="s">
        <v>67</v>
      </c>
      <c r="B33" s="3">
        <v>23</v>
      </c>
      <c r="C33" s="3" t="s">
        <v>17</v>
      </c>
      <c r="D33" s="3" t="s">
        <v>49</v>
      </c>
      <c r="E33" s="4">
        <v>300</v>
      </c>
      <c r="G33" s="4">
        <v>300</v>
      </c>
      <c r="H33" s="4"/>
      <c r="I33" s="5"/>
      <c r="J33" s="5"/>
      <c r="K33" s="4"/>
      <c r="L33" s="4"/>
      <c r="M33" s="4"/>
      <c r="N33" s="4">
        <v>300</v>
      </c>
      <c r="O33" s="4"/>
      <c r="P33" s="4"/>
      <c r="Q33" s="4"/>
      <c r="R33" s="4"/>
      <c r="S33" s="4"/>
      <c r="T33" s="4"/>
      <c r="U33" s="4"/>
      <c r="V33" s="4"/>
      <c r="W33" s="4"/>
      <c r="X33" s="6"/>
      <c r="Y33" s="13" t="s">
        <v>50</v>
      </c>
    </row>
    <row r="34" spans="1:25" ht="15.6" x14ac:dyDescent="0.3">
      <c r="A34" s="3" t="s">
        <v>67</v>
      </c>
      <c r="B34" s="3">
        <v>24</v>
      </c>
      <c r="C34" s="3" t="s">
        <v>17</v>
      </c>
      <c r="D34" s="3" t="s">
        <v>51</v>
      </c>
      <c r="E34" s="4">
        <v>250</v>
      </c>
      <c r="G34" s="4">
        <v>250</v>
      </c>
      <c r="H34" s="4"/>
      <c r="I34" s="5"/>
      <c r="J34" s="5"/>
      <c r="K34" s="4"/>
      <c r="L34" s="4"/>
      <c r="M34" s="4"/>
      <c r="N34" s="4"/>
      <c r="O34" s="4">
        <v>250</v>
      </c>
      <c r="P34" s="4"/>
      <c r="Q34" s="4"/>
      <c r="R34" s="4"/>
      <c r="S34" s="4"/>
      <c r="T34" s="4"/>
      <c r="U34" s="4"/>
      <c r="V34" s="4"/>
      <c r="W34" s="4"/>
      <c r="X34" s="6"/>
      <c r="Y34" s="13" t="s">
        <v>52</v>
      </c>
    </row>
    <row r="35" spans="1:25" ht="15.6" x14ac:dyDescent="0.3">
      <c r="A35" s="3"/>
      <c r="E35" s="4"/>
      <c r="G35" s="20">
        <f>SUM(G17:G34)</f>
        <v>3185.3099999999995</v>
      </c>
      <c r="H35" s="4"/>
      <c r="I35" s="5"/>
      <c r="J35" s="5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6"/>
      <c r="Y35" s="13"/>
    </row>
    <row r="36" spans="1:25" ht="15.6" x14ac:dyDescent="0.3">
      <c r="A36" s="12" t="s">
        <v>22</v>
      </c>
      <c r="C36" s="12" t="s">
        <v>112</v>
      </c>
      <c r="E36" s="4"/>
      <c r="G36" s="4"/>
      <c r="H36" s="4"/>
      <c r="I36" s="5"/>
      <c r="J36" s="5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6"/>
      <c r="Y36" s="7"/>
    </row>
    <row r="37" spans="1:25" x14ac:dyDescent="0.3">
      <c r="A37" s="3" t="s">
        <v>75</v>
      </c>
      <c r="B37" s="3">
        <v>25</v>
      </c>
      <c r="C37" s="3" t="s">
        <v>17</v>
      </c>
      <c r="D37" s="3" t="s">
        <v>18</v>
      </c>
      <c r="E37" s="4">
        <v>688.38</v>
      </c>
      <c r="G37" s="4">
        <v>688.38</v>
      </c>
      <c r="H37" s="4">
        <v>662.38</v>
      </c>
      <c r="I37" s="5"/>
      <c r="J37" s="5"/>
      <c r="K37" s="4"/>
      <c r="L37" s="4">
        <v>26</v>
      </c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6"/>
      <c r="Y37" s="3" t="s">
        <v>98</v>
      </c>
    </row>
    <row r="38" spans="1:25" x14ac:dyDescent="0.3">
      <c r="A38" s="3" t="s">
        <v>75</v>
      </c>
      <c r="B38" s="3">
        <v>26</v>
      </c>
      <c r="C38" s="3" t="s">
        <v>17</v>
      </c>
      <c r="D38" s="3" t="s">
        <v>7</v>
      </c>
      <c r="E38" s="4">
        <v>64.8</v>
      </c>
      <c r="G38" s="4">
        <v>64.8</v>
      </c>
      <c r="H38" s="4"/>
      <c r="I38" s="5">
        <v>64.8</v>
      </c>
      <c r="J38" s="5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6"/>
      <c r="Y38" s="3" t="s">
        <v>68</v>
      </c>
    </row>
    <row r="39" spans="1:25" ht="15.6" x14ac:dyDescent="0.3">
      <c r="A39" s="13" t="s">
        <v>75</v>
      </c>
      <c r="B39" s="13">
        <v>27</v>
      </c>
      <c r="C39" s="13" t="s">
        <v>17</v>
      </c>
      <c r="D39" s="13" t="s">
        <v>18</v>
      </c>
      <c r="E39" s="4">
        <v>9.99</v>
      </c>
      <c r="G39" s="4">
        <v>9.99</v>
      </c>
      <c r="H39" s="4"/>
      <c r="I39" s="5"/>
      <c r="J39" s="5"/>
      <c r="K39" s="4"/>
      <c r="L39" s="4"/>
      <c r="M39" s="23">
        <v>9.99</v>
      </c>
      <c r="N39" s="4"/>
      <c r="O39" s="4"/>
      <c r="P39" s="4"/>
      <c r="Q39" s="4"/>
      <c r="R39" s="4"/>
      <c r="S39" s="4"/>
      <c r="T39" s="4"/>
      <c r="U39" s="4"/>
      <c r="V39" s="4"/>
      <c r="W39" s="4"/>
      <c r="X39" s="6"/>
      <c r="Y39" s="3" t="s">
        <v>45</v>
      </c>
    </row>
    <row r="40" spans="1:25" ht="15.6" x14ac:dyDescent="0.3">
      <c r="A40" s="13" t="s">
        <v>75</v>
      </c>
      <c r="B40" s="13">
        <v>28</v>
      </c>
      <c r="C40" s="13" t="s">
        <v>17</v>
      </c>
      <c r="D40" s="13" t="s">
        <v>38</v>
      </c>
      <c r="E40" s="4">
        <v>20</v>
      </c>
      <c r="F40" s="4">
        <v>4</v>
      </c>
      <c r="G40" s="4">
        <v>24</v>
      </c>
      <c r="H40" s="4"/>
      <c r="I40" s="5"/>
      <c r="J40" s="5">
        <v>20</v>
      </c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6"/>
      <c r="Y40" s="3" t="s">
        <v>71</v>
      </c>
    </row>
    <row r="41" spans="1:25" ht="15.6" x14ac:dyDescent="0.3">
      <c r="A41" s="13" t="s">
        <v>76</v>
      </c>
      <c r="B41" s="13">
        <v>30</v>
      </c>
      <c r="C41" s="13" t="s">
        <v>17</v>
      </c>
      <c r="D41" s="13" t="s">
        <v>28</v>
      </c>
      <c r="E41" s="4">
        <v>150</v>
      </c>
      <c r="G41" s="4">
        <v>150</v>
      </c>
      <c r="H41" s="4"/>
      <c r="I41" s="5"/>
      <c r="J41" s="5"/>
      <c r="K41" s="4"/>
      <c r="L41" s="4"/>
      <c r="M41" s="4"/>
      <c r="N41" s="4"/>
      <c r="O41" s="4">
        <v>150</v>
      </c>
      <c r="P41" s="4"/>
      <c r="Q41" s="4"/>
      <c r="R41" s="4"/>
      <c r="S41" s="4"/>
      <c r="T41" s="4"/>
      <c r="U41" s="4"/>
      <c r="V41" s="4"/>
      <c r="W41" s="4"/>
      <c r="X41" s="6"/>
      <c r="Y41" s="3" t="s">
        <v>77</v>
      </c>
    </row>
    <row r="42" spans="1:25" ht="15.6" x14ac:dyDescent="0.3">
      <c r="A42" s="13" t="s">
        <v>76</v>
      </c>
      <c r="B42" s="13">
        <v>31</v>
      </c>
      <c r="C42" s="13" t="s">
        <v>17</v>
      </c>
      <c r="D42" s="13" t="s">
        <v>78</v>
      </c>
      <c r="E42" s="4">
        <v>65</v>
      </c>
      <c r="F42" s="4">
        <v>13</v>
      </c>
      <c r="G42" s="4">
        <v>78</v>
      </c>
      <c r="H42" s="4"/>
      <c r="I42" s="5"/>
      <c r="J42" s="5"/>
      <c r="K42" s="4"/>
      <c r="L42" s="4"/>
      <c r="M42" s="4"/>
      <c r="N42" s="4"/>
      <c r="O42" s="4"/>
      <c r="P42" s="4"/>
      <c r="Q42" s="4"/>
      <c r="R42" s="4">
        <v>65</v>
      </c>
      <c r="S42" s="4"/>
      <c r="T42" s="4"/>
      <c r="U42" s="4"/>
      <c r="V42" s="4"/>
      <c r="W42" s="4"/>
      <c r="X42" s="6"/>
      <c r="Y42" s="3" t="s">
        <v>79</v>
      </c>
    </row>
    <row r="43" spans="1:25" ht="15.6" x14ac:dyDescent="0.3">
      <c r="A43" s="7"/>
      <c r="B43" s="13"/>
      <c r="C43" s="13"/>
      <c r="D43" s="13"/>
      <c r="E43" s="4"/>
      <c r="G43" s="20">
        <f>SUM(G37:G42)</f>
        <v>1015.17</v>
      </c>
      <c r="H43" s="4"/>
      <c r="I43" s="5"/>
      <c r="J43" s="5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6"/>
    </row>
    <row r="44" spans="1:25" ht="15.6" x14ac:dyDescent="0.3">
      <c r="A44" s="7" t="s">
        <v>112</v>
      </c>
      <c r="B44" s="13"/>
      <c r="C44" s="7" t="s">
        <v>112</v>
      </c>
      <c r="D44" s="13"/>
      <c r="E44" s="4"/>
      <c r="G44" s="23"/>
      <c r="H44" s="4"/>
      <c r="I44" s="5"/>
      <c r="J44" s="5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6"/>
    </row>
    <row r="45" spans="1:25" ht="15.6" x14ac:dyDescent="0.3">
      <c r="A45" s="13" t="s">
        <v>80</v>
      </c>
      <c r="B45" s="13">
        <v>32</v>
      </c>
      <c r="C45" s="13" t="s">
        <v>17</v>
      </c>
      <c r="D45" s="13" t="s">
        <v>18</v>
      </c>
      <c r="E45" s="4">
        <v>727.08</v>
      </c>
      <c r="G45" s="23">
        <v>727.08</v>
      </c>
      <c r="H45" s="4">
        <v>701.08</v>
      </c>
      <c r="I45" s="5"/>
      <c r="J45" s="5"/>
      <c r="K45" s="4"/>
      <c r="L45" s="4">
        <v>26</v>
      </c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6"/>
      <c r="Y45" s="3" t="s">
        <v>98</v>
      </c>
    </row>
    <row r="46" spans="1:25" ht="15.6" x14ac:dyDescent="0.3">
      <c r="A46" s="13" t="s">
        <v>80</v>
      </c>
      <c r="B46" s="13">
        <v>33</v>
      </c>
      <c r="C46" s="13" t="s">
        <v>17</v>
      </c>
      <c r="D46" s="13" t="s">
        <v>7</v>
      </c>
      <c r="E46" s="4">
        <v>77.03</v>
      </c>
      <c r="G46" s="23">
        <v>77.03</v>
      </c>
      <c r="H46" s="4"/>
      <c r="I46" s="5">
        <v>77.03</v>
      </c>
      <c r="J46" s="5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6"/>
      <c r="Y46" s="3" t="s">
        <v>81</v>
      </c>
    </row>
    <row r="47" spans="1:25" ht="15.6" x14ac:dyDescent="0.3">
      <c r="A47" s="13" t="s">
        <v>80</v>
      </c>
      <c r="B47" s="13">
        <v>34</v>
      </c>
      <c r="C47" s="13" t="s">
        <v>17</v>
      </c>
      <c r="D47" s="13" t="s">
        <v>18</v>
      </c>
      <c r="E47" s="4">
        <v>9.99</v>
      </c>
      <c r="G47" s="23">
        <v>9.99</v>
      </c>
      <c r="H47" s="4"/>
      <c r="I47" s="5"/>
      <c r="J47" s="5"/>
      <c r="K47" s="4"/>
      <c r="L47" s="4"/>
      <c r="M47" s="23">
        <v>9.99</v>
      </c>
      <c r="N47" s="4"/>
      <c r="O47" s="4"/>
      <c r="P47" s="4"/>
      <c r="Q47" s="4"/>
      <c r="R47" s="4"/>
      <c r="S47" s="4"/>
      <c r="T47" s="4"/>
      <c r="U47" s="4"/>
      <c r="V47" s="4"/>
      <c r="W47" s="4"/>
      <c r="X47" s="6"/>
      <c r="Y47" s="3" t="s">
        <v>82</v>
      </c>
    </row>
    <row r="48" spans="1:25" ht="15.6" x14ac:dyDescent="0.3">
      <c r="A48" s="13" t="s">
        <v>80</v>
      </c>
      <c r="B48" s="13">
        <v>35</v>
      </c>
      <c r="C48" s="13" t="s">
        <v>17</v>
      </c>
      <c r="D48" s="13" t="s">
        <v>18</v>
      </c>
      <c r="E48" s="4">
        <v>50</v>
      </c>
      <c r="G48" s="23">
        <v>50</v>
      </c>
      <c r="H48" s="4"/>
      <c r="I48" s="5"/>
      <c r="J48" s="5"/>
      <c r="K48" s="4"/>
      <c r="L48" s="4"/>
      <c r="M48" s="4"/>
      <c r="N48" s="4"/>
      <c r="O48" s="4"/>
      <c r="P48" s="4"/>
      <c r="Q48" s="4"/>
      <c r="R48" s="4"/>
      <c r="S48" s="4">
        <v>50</v>
      </c>
      <c r="T48" s="4"/>
      <c r="U48" s="4"/>
      <c r="V48" s="4"/>
      <c r="W48" s="4"/>
      <c r="X48" s="6"/>
      <c r="Y48" s="3" t="s">
        <v>83</v>
      </c>
    </row>
    <row r="49" spans="1:25" ht="15.6" x14ac:dyDescent="0.3">
      <c r="A49" s="13" t="s">
        <v>80</v>
      </c>
      <c r="B49" s="13">
        <v>36</v>
      </c>
      <c r="C49" s="13" t="s">
        <v>17</v>
      </c>
      <c r="D49" s="13" t="s">
        <v>38</v>
      </c>
      <c r="E49" s="4">
        <v>20</v>
      </c>
      <c r="F49" s="4">
        <v>4</v>
      </c>
      <c r="G49" s="23">
        <v>24</v>
      </c>
      <c r="H49" s="4"/>
      <c r="I49" s="5"/>
      <c r="J49" s="5">
        <v>20</v>
      </c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6"/>
      <c r="Y49" s="3" t="s">
        <v>95</v>
      </c>
    </row>
    <row r="50" spans="1:25" ht="15.6" x14ac:dyDescent="0.3">
      <c r="A50" s="13" t="s">
        <v>91</v>
      </c>
      <c r="B50" s="13">
        <v>37</v>
      </c>
      <c r="C50" s="13" t="s">
        <v>17</v>
      </c>
      <c r="D50" s="13" t="s">
        <v>90</v>
      </c>
      <c r="E50" s="4">
        <v>1399.34</v>
      </c>
      <c r="F50" s="4">
        <v>279.87</v>
      </c>
      <c r="G50" s="23">
        <v>1679.21</v>
      </c>
      <c r="H50" s="4"/>
      <c r="I50" s="5"/>
      <c r="J50" s="5"/>
      <c r="K50" s="4"/>
      <c r="L50" s="4"/>
      <c r="M50" s="4"/>
      <c r="N50" s="4"/>
      <c r="O50" s="4"/>
      <c r="P50" s="4"/>
      <c r="Q50" s="4"/>
      <c r="R50" s="4"/>
      <c r="S50" s="4"/>
      <c r="T50" s="4">
        <v>1399.34</v>
      </c>
      <c r="U50" s="4"/>
      <c r="V50" s="4"/>
      <c r="W50" s="4"/>
      <c r="X50" s="6"/>
      <c r="Y50" s="3" t="s">
        <v>107</v>
      </c>
    </row>
    <row r="51" spans="1:25" ht="15.6" x14ac:dyDescent="0.3">
      <c r="A51" s="7"/>
      <c r="B51" s="13"/>
      <c r="C51" s="13"/>
      <c r="D51" s="13"/>
      <c r="E51" s="4"/>
      <c r="G51" s="20">
        <f>SUM(G45:G50)</f>
        <v>2567.31</v>
      </c>
      <c r="H51" s="4"/>
      <c r="I51" s="5"/>
      <c r="J51" s="5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6"/>
    </row>
    <row r="52" spans="1:25" ht="15.6" x14ac:dyDescent="0.3">
      <c r="A52" s="7" t="s">
        <v>113</v>
      </c>
      <c r="B52" s="13"/>
      <c r="C52" s="7" t="s">
        <v>113</v>
      </c>
      <c r="D52" s="13"/>
      <c r="E52" s="4"/>
      <c r="G52" s="23"/>
      <c r="H52" s="4"/>
      <c r="I52" s="5"/>
      <c r="J52" s="5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6"/>
    </row>
    <row r="53" spans="1:25" ht="15.6" x14ac:dyDescent="0.3">
      <c r="A53" s="13" t="s">
        <v>118</v>
      </c>
      <c r="B53" s="13">
        <v>55</v>
      </c>
      <c r="C53" s="13" t="s">
        <v>17</v>
      </c>
      <c r="D53" s="13" t="s">
        <v>73</v>
      </c>
      <c r="E53" s="4"/>
      <c r="G53" s="23"/>
      <c r="H53" s="4"/>
      <c r="I53" s="5"/>
      <c r="J53" s="5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6">
        <v>2.74</v>
      </c>
      <c r="Y53" s="12" t="s">
        <v>73</v>
      </c>
    </row>
    <row r="54" spans="1:25" ht="15.6" x14ac:dyDescent="0.3">
      <c r="A54" s="13" t="s">
        <v>114</v>
      </c>
      <c r="B54" s="13">
        <v>51</v>
      </c>
      <c r="C54" s="13" t="s">
        <v>17</v>
      </c>
      <c r="D54" s="13" t="s">
        <v>104</v>
      </c>
      <c r="E54" s="4">
        <v>50</v>
      </c>
      <c r="G54" s="23">
        <v>50</v>
      </c>
      <c r="H54" s="4"/>
      <c r="I54" s="5"/>
      <c r="J54" s="5"/>
      <c r="K54" s="4"/>
      <c r="L54" s="4"/>
      <c r="M54" s="4"/>
      <c r="N54" s="4"/>
      <c r="O54" s="4"/>
      <c r="P54" s="4"/>
      <c r="Q54" s="4"/>
      <c r="R54" s="4"/>
      <c r="S54" s="4">
        <v>50</v>
      </c>
      <c r="T54" s="4"/>
      <c r="U54" s="4"/>
      <c r="V54" s="4"/>
      <c r="W54" s="4"/>
      <c r="X54" s="6"/>
      <c r="Y54" s="3" t="s">
        <v>105</v>
      </c>
    </row>
    <row r="55" spans="1:25" ht="15.6" x14ac:dyDescent="0.3">
      <c r="A55" s="13" t="s">
        <v>117</v>
      </c>
      <c r="B55" s="13">
        <v>56</v>
      </c>
      <c r="C55" s="13" t="s">
        <v>17</v>
      </c>
      <c r="D55" s="13" t="s">
        <v>42</v>
      </c>
      <c r="E55" s="4"/>
      <c r="G55" s="23"/>
      <c r="H55" s="4"/>
      <c r="I55" s="5"/>
      <c r="J55" s="5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6">
        <v>10307.5</v>
      </c>
      <c r="Y55" s="12" t="s">
        <v>115</v>
      </c>
    </row>
    <row r="56" spans="1:25" ht="15.6" x14ac:dyDescent="0.3">
      <c r="A56" s="13"/>
      <c r="B56" s="13"/>
      <c r="C56" s="13"/>
      <c r="D56" s="13"/>
      <c r="E56" s="4"/>
      <c r="G56" s="20">
        <f>SUM(G54:G55)</f>
        <v>50</v>
      </c>
      <c r="H56" s="4"/>
      <c r="I56" s="5"/>
      <c r="J56" s="5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6"/>
    </row>
    <row r="57" spans="1:25" ht="15.6" x14ac:dyDescent="0.3">
      <c r="A57" s="7" t="s">
        <v>116</v>
      </c>
      <c r="B57" s="13"/>
      <c r="C57" s="7" t="s">
        <v>116</v>
      </c>
      <c r="D57" s="13"/>
      <c r="E57" s="4"/>
      <c r="G57" s="23"/>
      <c r="H57" s="4"/>
      <c r="I57" s="5"/>
      <c r="J57" s="5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6"/>
    </row>
    <row r="58" spans="1:25" ht="15.6" x14ac:dyDescent="0.3">
      <c r="A58" s="13" t="s">
        <v>119</v>
      </c>
      <c r="B58" s="13">
        <v>38</v>
      </c>
      <c r="C58" s="13" t="s">
        <v>17</v>
      </c>
      <c r="D58" s="13" t="s">
        <v>18</v>
      </c>
      <c r="E58" s="4">
        <v>678.71</v>
      </c>
      <c r="G58" s="23">
        <v>678.71</v>
      </c>
      <c r="H58" s="4">
        <v>652.71</v>
      </c>
      <c r="I58" s="5"/>
      <c r="J58" s="5"/>
      <c r="K58" s="4"/>
      <c r="L58" s="4">
        <v>26</v>
      </c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6"/>
      <c r="Y58" s="3" t="s">
        <v>98</v>
      </c>
    </row>
    <row r="59" spans="1:25" ht="15.6" x14ac:dyDescent="0.3">
      <c r="A59" s="13" t="s">
        <v>119</v>
      </c>
      <c r="B59" s="13">
        <v>39</v>
      </c>
      <c r="C59" s="13" t="s">
        <v>17</v>
      </c>
      <c r="D59" s="13" t="s">
        <v>7</v>
      </c>
      <c r="E59" s="4">
        <v>62.4</v>
      </c>
      <c r="G59" s="23">
        <v>62.4</v>
      </c>
      <c r="H59" s="4"/>
      <c r="I59" s="5">
        <v>62.4</v>
      </c>
      <c r="J59" s="5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6"/>
      <c r="Y59" s="3" t="s">
        <v>92</v>
      </c>
    </row>
    <row r="60" spans="1:25" ht="15.6" x14ac:dyDescent="0.3">
      <c r="A60" s="13" t="s">
        <v>119</v>
      </c>
      <c r="B60" s="13">
        <v>40</v>
      </c>
      <c r="C60" s="13" t="s">
        <v>17</v>
      </c>
      <c r="D60" s="13" t="s">
        <v>18</v>
      </c>
      <c r="E60" s="4">
        <v>9.99</v>
      </c>
      <c r="G60" s="23">
        <v>9.99</v>
      </c>
      <c r="H60" s="4"/>
      <c r="I60" s="5"/>
      <c r="J60" s="5"/>
      <c r="K60" s="4"/>
      <c r="L60" s="4"/>
      <c r="M60" s="23">
        <v>9.99</v>
      </c>
      <c r="N60" s="4"/>
      <c r="O60" s="4"/>
      <c r="P60" s="4"/>
      <c r="Q60" s="4"/>
      <c r="R60" s="4"/>
      <c r="S60" s="4"/>
      <c r="T60" s="4"/>
      <c r="U60" s="4"/>
      <c r="V60" s="4"/>
      <c r="W60" s="4"/>
      <c r="X60" s="6"/>
      <c r="Y60" s="3" t="s">
        <v>93</v>
      </c>
    </row>
    <row r="61" spans="1:25" ht="15.6" x14ac:dyDescent="0.3">
      <c r="A61" s="13" t="s">
        <v>119</v>
      </c>
      <c r="B61" s="13">
        <v>41</v>
      </c>
      <c r="C61" s="13" t="s">
        <v>17</v>
      </c>
      <c r="D61" s="13" t="s">
        <v>38</v>
      </c>
      <c r="E61" s="4">
        <v>20</v>
      </c>
      <c r="F61" s="4">
        <v>4</v>
      </c>
      <c r="G61" s="23">
        <v>24</v>
      </c>
      <c r="H61" s="4"/>
      <c r="I61" s="5"/>
      <c r="J61" s="5">
        <v>20</v>
      </c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6"/>
      <c r="Y61" s="3" t="s">
        <v>94</v>
      </c>
    </row>
    <row r="62" spans="1:25" ht="15.6" x14ac:dyDescent="0.3">
      <c r="A62" s="13" t="s">
        <v>119</v>
      </c>
      <c r="B62" s="13">
        <v>42</v>
      </c>
      <c r="C62" s="13" t="s">
        <v>17</v>
      </c>
      <c r="D62" s="13" t="s">
        <v>84</v>
      </c>
      <c r="E62" s="4">
        <v>200</v>
      </c>
      <c r="G62" s="23">
        <v>200</v>
      </c>
      <c r="H62" s="4"/>
      <c r="I62" s="5"/>
      <c r="J62" s="5"/>
      <c r="K62" s="4"/>
      <c r="L62" s="4"/>
      <c r="M62" s="4"/>
      <c r="N62" s="4"/>
      <c r="O62" s="4"/>
      <c r="P62" s="4"/>
      <c r="Q62" s="4"/>
      <c r="R62" s="4"/>
      <c r="S62" s="4">
        <v>200</v>
      </c>
      <c r="T62" s="4"/>
      <c r="U62" s="4"/>
      <c r="V62" s="4"/>
      <c r="W62" s="4"/>
      <c r="X62" s="6"/>
      <c r="Y62" s="3" t="s">
        <v>103</v>
      </c>
    </row>
    <row r="63" spans="1:25" ht="15.6" x14ac:dyDescent="0.3">
      <c r="A63" s="13" t="s">
        <v>119</v>
      </c>
      <c r="B63" s="13">
        <v>43</v>
      </c>
      <c r="C63" s="13" t="s">
        <v>17</v>
      </c>
      <c r="D63" s="13" t="s">
        <v>85</v>
      </c>
      <c r="E63" s="4">
        <v>200</v>
      </c>
      <c r="F63" s="4">
        <v>40</v>
      </c>
      <c r="G63" s="23">
        <v>240</v>
      </c>
      <c r="H63" s="4"/>
      <c r="I63" s="5"/>
      <c r="J63" s="5"/>
      <c r="K63" s="4"/>
      <c r="L63" s="4"/>
      <c r="M63" s="4"/>
      <c r="N63" s="4"/>
      <c r="O63" s="4"/>
      <c r="P63" s="4"/>
      <c r="Q63" s="4">
        <v>200</v>
      </c>
      <c r="R63" s="4"/>
      <c r="S63" s="4"/>
      <c r="T63" s="4"/>
      <c r="U63" s="4"/>
      <c r="V63" s="4"/>
      <c r="W63" s="4"/>
      <c r="X63" s="6"/>
      <c r="Y63" s="3" t="s">
        <v>96</v>
      </c>
    </row>
    <row r="64" spans="1:25" ht="15.6" x14ac:dyDescent="0.3">
      <c r="A64" s="13" t="s">
        <v>119</v>
      </c>
      <c r="B64" s="13">
        <v>44</v>
      </c>
      <c r="C64" s="13" t="s">
        <v>17</v>
      </c>
      <c r="D64" s="13" t="s">
        <v>86</v>
      </c>
      <c r="E64" s="4">
        <v>350</v>
      </c>
      <c r="G64" s="23">
        <v>350</v>
      </c>
      <c r="H64" s="4"/>
      <c r="I64" s="5"/>
      <c r="J64" s="5"/>
      <c r="K64" s="4"/>
      <c r="L64" s="4"/>
      <c r="M64" s="4"/>
      <c r="N64" s="4">
        <v>350</v>
      </c>
      <c r="O64" s="4"/>
      <c r="P64" s="4"/>
      <c r="Q64" s="4"/>
      <c r="R64" s="4"/>
      <c r="S64" s="4"/>
      <c r="T64" s="4"/>
      <c r="U64" s="4"/>
      <c r="V64" s="4"/>
      <c r="W64" s="4"/>
      <c r="X64" s="6"/>
      <c r="Y64" s="3" t="s">
        <v>99</v>
      </c>
    </row>
    <row r="65" spans="1:25" ht="15.6" x14ac:dyDescent="0.3">
      <c r="A65" s="13" t="s">
        <v>119</v>
      </c>
      <c r="B65" s="13">
        <v>46</v>
      </c>
      <c r="C65" s="13" t="s">
        <v>17</v>
      </c>
      <c r="D65" s="13" t="s">
        <v>78</v>
      </c>
      <c r="E65" s="4">
        <v>65</v>
      </c>
      <c r="F65" s="4">
        <v>13</v>
      </c>
      <c r="G65" s="23">
        <v>78</v>
      </c>
      <c r="H65" s="4"/>
      <c r="I65" s="5"/>
      <c r="J65" s="5"/>
      <c r="K65" s="4"/>
      <c r="L65" s="4"/>
      <c r="M65" s="4"/>
      <c r="N65" s="4"/>
      <c r="O65" s="4"/>
      <c r="P65" s="4"/>
      <c r="Q65" s="4"/>
      <c r="R65" s="4">
        <v>65</v>
      </c>
      <c r="S65" s="4"/>
      <c r="T65" s="4"/>
      <c r="U65" s="4"/>
      <c r="V65" s="4"/>
      <c r="W65" s="4"/>
      <c r="X65" s="6"/>
      <c r="Y65" s="3" t="s">
        <v>100</v>
      </c>
    </row>
    <row r="66" spans="1:25" ht="15.6" x14ac:dyDescent="0.3">
      <c r="A66" s="13" t="s">
        <v>119</v>
      </c>
      <c r="B66" s="13">
        <v>47</v>
      </c>
      <c r="C66" s="13" t="s">
        <v>17</v>
      </c>
      <c r="D66" s="13" t="s">
        <v>87</v>
      </c>
      <c r="E66" s="4">
        <v>450</v>
      </c>
      <c r="G66" s="23">
        <v>450</v>
      </c>
      <c r="H66" s="4"/>
      <c r="I66" s="5"/>
      <c r="J66" s="5"/>
      <c r="K66" s="4"/>
      <c r="L66" s="4"/>
      <c r="M66" s="4"/>
      <c r="N66" s="4">
        <v>450</v>
      </c>
      <c r="O66" s="4"/>
      <c r="P66" s="4"/>
      <c r="Q66" s="4"/>
      <c r="R66" s="4"/>
      <c r="S66" s="4"/>
      <c r="T66" s="4"/>
      <c r="U66" s="4"/>
      <c r="V66" s="4"/>
      <c r="W66" s="4"/>
      <c r="X66" s="6"/>
      <c r="Y66" s="3" t="s">
        <v>101</v>
      </c>
    </row>
    <row r="67" spans="1:25" ht="15.6" x14ac:dyDescent="0.3">
      <c r="A67" s="13" t="s">
        <v>119</v>
      </c>
      <c r="B67" s="13">
        <v>48</v>
      </c>
      <c r="C67" s="13" t="s">
        <v>17</v>
      </c>
      <c r="D67" s="13" t="s">
        <v>88</v>
      </c>
      <c r="E67" s="4">
        <v>450</v>
      </c>
      <c r="G67" s="23">
        <v>450</v>
      </c>
      <c r="H67" s="4"/>
      <c r="I67" s="5"/>
      <c r="J67" s="5"/>
      <c r="K67" s="4"/>
      <c r="L67" s="4"/>
      <c r="M67" s="4"/>
      <c r="N67" s="4">
        <v>450</v>
      </c>
      <c r="O67" s="4"/>
      <c r="P67" s="4"/>
      <c r="Q67" s="4"/>
      <c r="R67" s="4"/>
      <c r="S67" s="4"/>
      <c r="T67" s="4"/>
      <c r="U67" s="4"/>
      <c r="V67" s="4"/>
      <c r="W67" s="4"/>
      <c r="X67" s="6"/>
      <c r="Y67" s="3" t="s">
        <v>101</v>
      </c>
    </row>
    <row r="68" spans="1:25" ht="15.6" x14ac:dyDescent="0.3">
      <c r="A68" s="13" t="s">
        <v>119</v>
      </c>
      <c r="B68" s="13">
        <v>49</v>
      </c>
      <c r="C68" s="13" t="s">
        <v>17</v>
      </c>
      <c r="D68" s="13" t="s">
        <v>89</v>
      </c>
      <c r="E68" s="4">
        <v>200</v>
      </c>
      <c r="G68" s="23">
        <v>200</v>
      </c>
      <c r="H68" s="4"/>
      <c r="I68" s="5"/>
      <c r="J68" s="5"/>
      <c r="K68" s="4"/>
      <c r="L68" s="4"/>
      <c r="M68" s="4"/>
      <c r="N68" s="4"/>
      <c r="O68" s="4"/>
      <c r="P68" s="4"/>
      <c r="Q68" s="4"/>
      <c r="R68" s="4"/>
      <c r="S68" s="4">
        <v>200</v>
      </c>
      <c r="T68" s="4"/>
      <c r="U68" s="4"/>
      <c r="V68" s="4"/>
      <c r="W68" s="4"/>
      <c r="X68" s="6"/>
      <c r="Y68" s="3" t="s">
        <v>102</v>
      </c>
    </row>
    <row r="69" spans="1:25" ht="15.6" x14ac:dyDescent="0.3">
      <c r="A69" s="13" t="s">
        <v>119</v>
      </c>
      <c r="B69" s="13">
        <v>52</v>
      </c>
      <c r="C69" s="13" t="s">
        <v>17</v>
      </c>
      <c r="D69" s="13" t="s">
        <v>18</v>
      </c>
      <c r="E69" s="4">
        <v>3.49</v>
      </c>
      <c r="G69" s="23">
        <v>3.49</v>
      </c>
      <c r="H69" s="4"/>
      <c r="I69" s="5"/>
      <c r="J69" s="5"/>
      <c r="K69" s="4"/>
      <c r="L69" s="4"/>
      <c r="M69" s="4"/>
      <c r="N69" s="4"/>
      <c r="O69" s="4"/>
      <c r="P69" s="4"/>
      <c r="Q69" s="4"/>
      <c r="R69" s="4"/>
      <c r="S69" s="4">
        <v>3.49</v>
      </c>
      <c r="T69" s="4"/>
      <c r="U69" s="4"/>
      <c r="V69" s="4"/>
      <c r="W69" s="4"/>
      <c r="X69" s="6"/>
      <c r="Y69" s="3" t="s">
        <v>120</v>
      </c>
    </row>
    <row r="70" spans="1:25" ht="15.6" x14ac:dyDescent="0.3">
      <c r="A70" s="13" t="s">
        <v>119</v>
      </c>
      <c r="B70" s="13">
        <v>53</v>
      </c>
      <c r="C70" s="13" t="s">
        <v>17</v>
      </c>
      <c r="D70" s="13" t="s">
        <v>18</v>
      </c>
      <c r="E70" s="4">
        <v>15.99</v>
      </c>
      <c r="G70" s="23">
        <v>15.99</v>
      </c>
      <c r="H70" s="4"/>
      <c r="I70" s="5"/>
      <c r="J70" s="5"/>
      <c r="K70" s="4"/>
      <c r="L70" s="4"/>
      <c r="M70" s="4"/>
      <c r="N70" s="4"/>
      <c r="O70" s="4"/>
      <c r="P70" s="4"/>
      <c r="Q70" s="4"/>
      <c r="R70" s="4"/>
      <c r="S70" s="4">
        <v>15.99</v>
      </c>
      <c r="T70" s="4"/>
      <c r="U70" s="4"/>
      <c r="V70" s="4"/>
      <c r="W70" s="4"/>
      <c r="X70" s="6"/>
      <c r="Y70" s="3" t="s">
        <v>121</v>
      </c>
    </row>
    <row r="71" spans="1:25" ht="15.6" x14ac:dyDescent="0.3">
      <c r="A71" s="13" t="s">
        <v>119</v>
      </c>
      <c r="B71" s="13">
        <v>54</v>
      </c>
      <c r="C71" s="13" t="s">
        <v>17</v>
      </c>
      <c r="D71" s="13" t="s">
        <v>18</v>
      </c>
      <c r="E71" s="4">
        <v>37.979999999999997</v>
      </c>
      <c r="G71" s="23">
        <v>37.979999999999997</v>
      </c>
      <c r="H71" s="4"/>
      <c r="I71" s="5"/>
      <c r="J71" s="5"/>
      <c r="K71" s="4"/>
      <c r="L71" s="4"/>
      <c r="M71" s="4"/>
      <c r="N71" s="4"/>
      <c r="O71" s="4"/>
      <c r="P71" s="4"/>
      <c r="Q71" s="4"/>
      <c r="R71" s="4"/>
      <c r="S71" s="4">
        <v>37.979999999999997</v>
      </c>
      <c r="T71" s="4"/>
      <c r="U71" s="4"/>
      <c r="V71" s="4"/>
      <c r="W71" s="4"/>
      <c r="X71" s="6"/>
      <c r="Y71" s="3" t="s">
        <v>122</v>
      </c>
    </row>
    <row r="72" spans="1:25" ht="15.6" x14ac:dyDescent="0.3">
      <c r="A72" s="13" t="s">
        <v>119</v>
      </c>
      <c r="B72" s="13">
        <v>57</v>
      </c>
      <c r="C72" s="13" t="s">
        <v>17</v>
      </c>
      <c r="D72" s="13" t="s">
        <v>124</v>
      </c>
      <c r="E72" s="4">
        <v>518.54999999999995</v>
      </c>
      <c r="G72" s="23">
        <v>518.54999999999995</v>
      </c>
      <c r="H72" s="4"/>
      <c r="I72" s="5"/>
      <c r="J72" s="5"/>
      <c r="K72" s="4"/>
      <c r="L72" s="4"/>
      <c r="M72" s="4"/>
      <c r="N72" s="4"/>
      <c r="O72" s="4"/>
      <c r="P72" s="4">
        <v>518.54999999999995</v>
      </c>
      <c r="Q72" s="4"/>
      <c r="R72" s="4"/>
      <c r="S72" s="4"/>
      <c r="T72" s="4"/>
      <c r="U72" s="4"/>
      <c r="V72" s="4"/>
      <c r="W72" s="4"/>
      <c r="X72" s="6"/>
      <c r="Y72" s="3" t="s">
        <v>123</v>
      </c>
    </row>
    <row r="73" spans="1:25" ht="15.6" x14ac:dyDescent="0.3">
      <c r="A73" s="13" t="s">
        <v>138</v>
      </c>
      <c r="B73" s="13">
        <v>58</v>
      </c>
      <c r="C73" s="13" t="s">
        <v>17</v>
      </c>
      <c r="D73" s="13" t="s">
        <v>139</v>
      </c>
      <c r="E73" s="4">
        <v>350</v>
      </c>
      <c r="G73" s="23">
        <v>350</v>
      </c>
      <c r="H73" s="4"/>
      <c r="I73" s="5"/>
      <c r="J73" s="5"/>
      <c r="K73" s="4"/>
      <c r="L73" s="4"/>
      <c r="M73" s="4"/>
      <c r="N73" s="4">
        <v>350</v>
      </c>
      <c r="O73" s="4"/>
      <c r="P73" s="4"/>
      <c r="Q73" s="4"/>
      <c r="R73" s="4"/>
      <c r="S73" s="4"/>
      <c r="T73" s="4"/>
      <c r="U73" s="4"/>
      <c r="V73" s="4"/>
      <c r="W73" s="4"/>
      <c r="X73" s="6"/>
      <c r="Y73" s="3" t="s">
        <v>99</v>
      </c>
    </row>
    <row r="74" spans="1:25" ht="15.6" x14ac:dyDescent="0.3">
      <c r="A74" s="13" t="s">
        <v>138</v>
      </c>
      <c r="B74" s="13">
        <v>59</v>
      </c>
      <c r="C74" s="13" t="s">
        <v>17</v>
      </c>
      <c r="D74" s="13" t="s">
        <v>140</v>
      </c>
      <c r="E74" s="4">
        <v>22</v>
      </c>
      <c r="G74" s="23">
        <v>22</v>
      </c>
      <c r="H74" s="4"/>
      <c r="I74" s="5"/>
      <c r="J74" s="5"/>
      <c r="K74" s="4"/>
      <c r="L74" s="4"/>
      <c r="M74" s="4"/>
      <c r="N74" s="4"/>
      <c r="O74" s="4"/>
      <c r="P74" s="4">
        <v>22</v>
      </c>
      <c r="Q74" s="4"/>
      <c r="R74" s="4"/>
      <c r="S74" s="4"/>
      <c r="T74" s="4"/>
      <c r="U74" s="4"/>
      <c r="V74" s="4"/>
      <c r="W74" s="4"/>
      <c r="X74" s="6"/>
      <c r="Y74" s="3" t="s">
        <v>141</v>
      </c>
    </row>
    <row r="75" spans="1:25" ht="15.6" x14ac:dyDescent="0.3">
      <c r="A75" s="13" t="s">
        <v>138</v>
      </c>
      <c r="B75" s="13">
        <v>60</v>
      </c>
      <c r="C75" s="13" t="s">
        <v>17</v>
      </c>
      <c r="D75" s="13" t="s">
        <v>38</v>
      </c>
      <c r="E75" s="4">
        <v>20</v>
      </c>
      <c r="F75" s="4">
        <v>4</v>
      </c>
      <c r="G75" s="23">
        <v>24</v>
      </c>
      <c r="H75" s="4"/>
      <c r="I75" s="5"/>
      <c r="J75" s="5">
        <v>20</v>
      </c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6"/>
      <c r="Y75" s="3" t="s">
        <v>142</v>
      </c>
    </row>
    <row r="76" spans="1:25" ht="15.6" x14ac:dyDescent="0.3">
      <c r="A76" s="13" t="s">
        <v>138</v>
      </c>
      <c r="B76" s="13">
        <v>61</v>
      </c>
      <c r="C76" s="13" t="s">
        <v>17</v>
      </c>
      <c r="D76" s="13" t="s">
        <v>33</v>
      </c>
      <c r="E76" s="4">
        <v>40</v>
      </c>
      <c r="F76" s="4">
        <v>8</v>
      </c>
      <c r="G76" s="23">
        <v>48</v>
      </c>
      <c r="H76" s="4"/>
      <c r="I76" s="5"/>
      <c r="J76" s="5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>
        <v>40</v>
      </c>
      <c r="W76" s="4"/>
      <c r="X76" s="6"/>
      <c r="Y76" s="3" t="s">
        <v>143</v>
      </c>
    </row>
    <row r="77" spans="1:25" ht="15.6" x14ac:dyDescent="0.3">
      <c r="A77" s="13" t="s">
        <v>138</v>
      </c>
      <c r="B77" s="13">
        <v>62</v>
      </c>
      <c r="C77" s="13" t="s">
        <v>17</v>
      </c>
      <c r="D77" s="13" t="s">
        <v>18</v>
      </c>
      <c r="E77" s="4">
        <v>1062.08</v>
      </c>
      <c r="G77" s="23">
        <v>1062.08</v>
      </c>
      <c r="H77" s="4">
        <v>1036.08</v>
      </c>
      <c r="I77" s="5"/>
      <c r="J77" s="5"/>
      <c r="K77" s="4"/>
      <c r="L77" s="4">
        <v>26</v>
      </c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6"/>
      <c r="Y77" s="3" t="s">
        <v>98</v>
      </c>
    </row>
    <row r="78" spans="1:25" ht="15.6" x14ac:dyDescent="0.3">
      <c r="A78" s="13" t="s">
        <v>138</v>
      </c>
      <c r="B78" s="13">
        <v>63</v>
      </c>
      <c r="C78" s="13" t="s">
        <v>17</v>
      </c>
      <c r="D78" s="13" t="s">
        <v>18</v>
      </c>
      <c r="E78" s="4">
        <v>9.99</v>
      </c>
      <c r="G78" s="23">
        <v>9.99</v>
      </c>
      <c r="H78" s="4"/>
      <c r="I78" s="5"/>
      <c r="J78" s="5"/>
      <c r="K78" s="4"/>
      <c r="L78" s="4"/>
      <c r="M78" s="23">
        <v>9.99</v>
      </c>
      <c r="N78" s="4"/>
      <c r="O78" s="4"/>
      <c r="P78" s="4"/>
      <c r="Q78" s="4"/>
      <c r="R78" s="4"/>
      <c r="S78" s="4"/>
      <c r="T78" s="4"/>
      <c r="U78" s="4"/>
      <c r="V78" s="4"/>
      <c r="W78" s="4"/>
      <c r="X78" s="6"/>
      <c r="Y78" s="3" t="s">
        <v>144</v>
      </c>
    </row>
    <row r="79" spans="1:25" ht="15.6" x14ac:dyDescent="0.3">
      <c r="A79" s="13" t="s">
        <v>138</v>
      </c>
      <c r="B79" s="13">
        <v>64</v>
      </c>
      <c r="C79" s="13" t="s">
        <v>17</v>
      </c>
      <c r="D79" s="13" t="s">
        <v>18</v>
      </c>
      <c r="E79" s="4">
        <v>9.99</v>
      </c>
      <c r="G79" s="23">
        <v>9.99</v>
      </c>
      <c r="H79" s="4"/>
      <c r="I79" s="5"/>
      <c r="J79" s="5"/>
      <c r="K79" s="4"/>
      <c r="L79" s="4"/>
      <c r="M79" s="23">
        <v>9.99</v>
      </c>
      <c r="N79" s="4"/>
      <c r="O79" s="4"/>
      <c r="P79" s="4"/>
      <c r="Q79" s="4"/>
      <c r="R79" s="4"/>
      <c r="S79" s="4"/>
      <c r="T79" s="4"/>
      <c r="U79" s="4"/>
      <c r="V79" s="4"/>
      <c r="W79" s="4"/>
      <c r="X79" s="6"/>
      <c r="Y79" s="3" t="s">
        <v>145</v>
      </c>
    </row>
    <row r="80" spans="1:25" ht="15.6" x14ac:dyDescent="0.3">
      <c r="A80" s="13"/>
      <c r="B80" s="13"/>
      <c r="C80" s="13"/>
      <c r="D80" s="13"/>
      <c r="E80" s="4"/>
      <c r="G80" s="20">
        <f>SUM(G58:G79)</f>
        <v>4845.1699999999992</v>
      </c>
      <c r="H80" s="4"/>
      <c r="I80" s="5"/>
      <c r="J80" s="5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6"/>
    </row>
    <row r="81" spans="1:25" ht="15.6" x14ac:dyDescent="0.3">
      <c r="A81" s="7" t="s">
        <v>125</v>
      </c>
      <c r="B81" s="13"/>
      <c r="C81" s="7" t="s">
        <v>125</v>
      </c>
      <c r="D81" s="13"/>
      <c r="E81" s="4"/>
      <c r="G81" s="23"/>
      <c r="H81" s="4"/>
      <c r="I81" s="5"/>
      <c r="J81" s="5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6"/>
    </row>
    <row r="82" spans="1:25" ht="15.6" x14ac:dyDescent="0.3">
      <c r="A82" s="13" t="s">
        <v>126</v>
      </c>
      <c r="B82" s="13">
        <v>65</v>
      </c>
      <c r="C82" s="13" t="s">
        <v>17</v>
      </c>
      <c r="D82" s="13" t="s">
        <v>18</v>
      </c>
      <c r="E82" s="4">
        <v>1005.24</v>
      </c>
      <c r="G82" s="23">
        <v>1005.24</v>
      </c>
      <c r="H82" s="4">
        <v>979.24</v>
      </c>
      <c r="I82" s="5"/>
      <c r="J82" s="5"/>
      <c r="K82" s="4"/>
      <c r="L82" s="4">
        <v>26</v>
      </c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6"/>
      <c r="Y82" s="3" t="s">
        <v>98</v>
      </c>
    </row>
    <row r="83" spans="1:25" ht="15.6" x14ac:dyDescent="0.3">
      <c r="A83" s="13" t="s">
        <v>126</v>
      </c>
      <c r="B83" s="13">
        <v>66</v>
      </c>
      <c r="C83" s="13" t="s">
        <v>17</v>
      </c>
      <c r="D83" s="13" t="s">
        <v>7</v>
      </c>
      <c r="E83" s="4">
        <v>147.62</v>
      </c>
      <c r="G83" s="23">
        <v>147.62</v>
      </c>
      <c r="H83" s="4"/>
      <c r="I83" s="5">
        <v>147.62</v>
      </c>
      <c r="J83" s="5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6"/>
      <c r="Y83" s="3" t="s">
        <v>127</v>
      </c>
    </row>
    <row r="84" spans="1:25" ht="15.6" x14ac:dyDescent="0.3">
      <c r="A84" s="13" t="s">
        <v>126</v>
      </c>
      <c r="B84" s="13">
        <v>67</v>
      </c>
      <c r="C84" s="13" t="s">
        <v>17</v>
      </c>
      <c r="D84" s="13" t="s">
        <v>153</v>
      </c>
      <c r="E84" s="4">
        <v>153.9</v>
      </c>
      <c r="G84" s="23">
        <v>153.9</v>
      </c>
      <c r="H84" s="4"/>
      <c r="I84" s="5"/>
      <c r="J84" s="5"/>
      <c r="K84" s="4">
        <v>153.9</v>
      </c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6"/>
      <c r="Y84" s="3" t="s">
        <v>128</v>
      </c>
    </row>
    <row r="85" spans="1:25" ht="15.6" x14ac:dyDescent="0.3">
      <c r="A85" s="13" t="s">
        <v>126</v>
      </c>
      <c r="B85" s="13">
        <v>68</v>
      </c>
      <c r="C85" s="13" t="s">
        <v>17</v>
      </c>
      <c r="D85" s="13" t="s">
        <v>38</v>
      </c>
      <c r="E85" s="4">
        <v>20</v>
      </c>
      <c r="F85" s="4">
        <v>4</v>
      </c>
      <c r="G85" s="23">
        <v>24</v>
      </c>
      <c r="H85" s="4"/>
      <c r="I85" s="5"/>
      <c r="J85" s="5">
        <v>20</v>
      </c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6"/>
      <c r="Y85" s="3" t="s">
        <v>129</v>
      </c>
    </row>
    <row r="86" spans="1:25" ht="15.6" x14ac:dyDescent="0.3">
      <c r="A86" s="13" t="s">
        <v>126</v>
      </c>
      <c r="B86" s="13">
        <v>69</v>
      </c>
      <c r="C86" s="13" t="s">
        <v>17</v>
      </c>
      <c r="D86" s="13" t="s">
        <v>130</v>
      </c>
      <c r="E86" s="4">
        <v>150</v>
      </c>
      <c r="G86" s="23">
        <v>150</v>
      </c>
      <c r="H86" s="4"/>
      <c r="I86" s="5"/>
      <c r="J86" s="5"/>
      <c r="K86" s="4"/>
      <c r="L86" s="4"/>
      <c r="M86" s="4"/>
      <c r="N86" s="4"/>
      <c r="O86" s="4"/>
      <c r="P86" s="4"/>
      <c r="Q86" s="4"/>
      <c r="R86" s="4">
        <v>150</v>
      </c>
      <c r="S86" s="4"/>
      <c r="T86" s="4"/>
      <c r="U86" s="4"/>
      <c r="V86" s="4"/>
      <c r="W86" s="4"/>
      <c r="X86" s="6"/>
      <c r="Y86" s="3" t="s">
        <v>131</v>
      </c>
    </row>
    <row r="87" spans="1:25" ht="15.6" x14ac:dyDescent="0.3">
      <c r="A87" s="7"/>
      <c r="B87" s="13"/>
      <c r="C87" s="13"/>
      <c r="D87" s="13"/>
      <c r="E87" s="4"/>
      <c r="G87" s="20">
        <f>SUM(G82:G86)</f>
        <v>1480.7600000000002</v>
      </c>
      <c r="H87" s="4"/>
      <c r="I87" s="5"/>
      <c r="J87" s="5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6"/>
    </row>
    <row r="88" spans="1:25" ht="15.6" x14ac:dyDescent="0.3">
      <c r="A88" s="7" t="s">
        <v>132</v>
      </c>
      <c r="B88" s="13"/>
      <c r="C88" s="7" t="s">
        <v>132</v>
      </c>
      <c r="D88" s="13"/>
      <c r="E88" s="4"/>
      <c r="G88" s="23"/>
      <c r="H88" s="4"/>
      <c r="I88" s="5"/>
      <c r="J88" s="5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6"/>
    </row>
    <row r="89" spans="1:25" ht="15.6" x14ac:dyDescent="0.3">
      <c r="A89" s="13" t="s">
        <v>133</v>
      </c>
      <c r="B89" s="13">
        <v>70</v>
      </c>
      <c r="C89" s="13" t="s">
        <v>17</v>
      </c>
      <c r="D89" s="28" t="s">
        <v>18</v>
      </c>
      <c r="E89" s="4">
        <v>768.26</v>
      </c>
      <c r="G89" s="23">
        <v>768.26</v>
      </c>
      <c r="H89" s="4">
        <v>742.26</v>
      </c>
      <c r="I89" s="5"/>
      <c r="J89" s="5"/>
      <c r="K89" s="4"/>
      <c r="L89" s="4">
        <v>26</v>
      </c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6"/>
      <c r="Y89" s="3" t="s">
        <v>98</v>
      </c>
    </row>
    <row r="90" spans="1:25" ht="15.6" x14ac:dyDescent="0.3">
      <c r="A90" s="13" t="s">
        <v>133</v>
      </c>
      <c r="B90" s="13">
        <v>71</v>
      </c>
      <c r="C90" s="13" t="s">
        <v>17</v>
      </c>
      <c r="D90" s="28" t="s">
        <v>7</v>
      </c>
      <c r="E90" s="4">
        <v>41.98</v>
      </c>
      <c r="G90" s="23">
        <v>41.98</v>
      </c>
      <c r="H90" s="4"/>
      <c r="I90" s="5">
        <v>41.98</v>
      </c>
      <c r="J90" s="5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6"/>
      <c r="Y90" s="3" t="s">
        <v>149</v>
      </c>
    </row>
    <row r="91" spans="1:25" ht="15.6" x14ac:dyDescent="0.3">
      <c r="A91" s="13" t="s">
        <v>133</v>
      </c>
      <c r="B91" s="13">
        <v>72</v>
      </c>
      <c r="C91" s="13" t="s">
        <v>17</v>
      </c>
      <c r="D91" s="13" t="s">
        <v>18</v>
      </c>
      <c r="E91" s="4">
        <v>9.99</v>
      </c>
      <c r="G91" s="23">
        <v>9.99</v>
      </c>
      <c r="H91" s="4"/>
      <c r="I91" s="5"/>
      <c r="J91" s="5"/>
      <c r="K91" s="4"/>
      <c r="L91" s="4"/>
      <c r="M91" s="23">
        <v>9.99</v>
      </c>
      <c r="N91" s="4"/>
      <c r="O91" s="4"/>
      <c r="P91" s="4"/>
      <c r="Q91" s="4"/>
      <c r="R91" s="4"/>
      <c r="S91" s="4"/>
      <c r="T91" s="4"/>
      <c r="U91" s="4"/>
      <c r="V91" s="4"/>
      <c r="W91" s="4"/>
      <c r="X91" s="6"/>
      <c r="Y91" s="3" t="s">
        <v>146</v>
      </c>
    </row>
    <row r="92" spans="1:25" ht="15.6" x14ac:dyDescent="0.3">
      <c r="A92" s="13" t="s">
        <v>133</v>
      </c>
      <c r="B92" s="13">
        <v>73</v>
      </c>
      <c r="C92" s="13" t="s">
        <v>19</v>
      </c>
      <c r="D92" s="13" t="s">
        <v>38</v>
      </c>
      <c r="E92" s="4">
        <v>50</v>
      </c>
      <c r="F92" s="4">
        <v>10</v>
      </c>
      <c r="G92" s="23">
        <v>60</v>
      </c>
      <c r="H92" s="4"/>
      <c r="I92" s="5"/>
      <c r="J92" s="5">
        <v>50</v>
      </c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6"/>
      <c r="Y92" s="3" t="s">
        <v>151</v>
      </c>
    </row>
    <row r="93" spans="1:25" ht="15.6" x14ac:dyDescent="0.3">
      <c r="A93" s="13" t="s">
        <v>133</v>
      </c>
      <c r="B93" s="13">
        <v>74</v>
      </c>
      <c r="C93" s="13" t="s">
        <v>17</v>
      </c>
      <c r="D93" s="13" t="s">
        <v>135</v>
      </c>
      <c r="E93" s="4">
        <v>65</v>
      </c>
      <c r="F93" s="4">
        <v>13</v>
      </c>
      <c r="G93" s="23">
        <v>78</v>
      </c>
      <c r="H93" s="4"/>
      <c r="I93" s="5"/>
      <c r="J93" s="5"/>
      <c r="K93" s="4"/>
      <c r="L93" s="4"/>
      <c r="M93" s="4"/>
      <c r="N93" s="4"/>
      <c r="O93" s="4"/>
      <c r="P93" s="4"/>
      <c r="Q93" s="4"/>
      <c r="R93" s="4">
        <v>65</v>
      </c>
      <c r="S93" s="4"/>
      <c r="T93" s="4"/>
      <c r="U93" s="4"/>
      <c r="V93" s="4"/>
      <c r="W93" s="4"/>
      <c r="X93" s="6"/>
      <c r="Y93" s="3" t="s">
        <v>136</v>
      </c>
    </row>
    <row r="94" spans="1:25" ht="15.6" x14ac:dyDescent="0.3">
      <c r="A94" s="13" t="s">
        <v>133</v>
      </c>
      <c r="B94" s="13">
        <v>75</v>
      </c>
      <c r="C94" s="13" t="s">
        <v>17</v>
      </c>
      <c r="D94" s="13" t="s">
        <v>169</v>
      </c>
      <c r="E94" s="4">
        <v>1399.33</v>
      </c>
      <c r="F94" s="4">
        <v>279.87</v>
      </c>
      <c r="G94" s="23">
        <v>1679.2</v>
      </c>
      <c r="H94" s="4"/>
      <c r="I94" s="5"/>
      <c r="J94" s="5"/>
      <c r="K94" s="4"/>
      <c r="L94" s="4"/>
      <c r="M94" s="4"/>
      <c r="N94" s="4"/>
      <c r="O94" s="4"/>
      <c r="P94" s="4"/>
      <c r="Q94" s="4"/>
      <c r="R94" s="4"/>
      <c r="S94" s="4"/>
      <c r="T94" s="4">
        <v>1399.33</v>
      </c>
      <c r="U94" s="4"/>
      <c r="V94" s="4"/>
      <c r="W94" s="4"/>
      <c r="X94" s="6"/>
      <c r="Y94" s="3" t="s">
        <v>137</v>
      </c>
    </row>
    <row r="95" spans="1:25" ht="15.6" x14ac:dyDescent="0.3">
      <c r="A95" s="13" t="s">
        <v>133</v>
      </c>
      <c r="B95" s="13">
        <v>76</v>
      </c>
      <c r="C95" s="13" t="s">
        <v>17</v>
      </c>
      <c r="D95" s="13" t="s">
        <v>73</v>
      </c>
      <c r="E95" s="4"/>
      <c r="G95" s="23"/>
      <c r="H95" s="4"/>
      <c r="I95" s="5"/>
      <c r="J95" s="5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6">
        <v>4.96</v>
      </c>
      <c r="Y95" s="3" t="s">
        <v>152</v>
      </c>
    </row>
    <row r="96" spans="1:25" ht="15.6" x14ac:dyDescent="0.3">
      <c r="A96" s="13"/>
      <c r="B96" s="13"/>
      <c r="C96" s="13"/>
      <c r="D96" s="13"/>
      <c r="E96" s="4"/>
      <c r="G96" s="20">
        <f>SUM(G89:G95)</f>
        <v>2637.4300000000003</v>
      </c>
      <c r="H96" s="4"/>
      <c r="I96" s="5"/>
      <c r="J96" s="5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6"/>
    </row>
    <row r="97" spans="1:25" ht="15.6" x14ac:dyDescent="0.3">
      <c r="A97" s="7" t="s">
        <v>148</v>
      </c>
      <c r="B97" s="13"/>
      <c r="C97" s="7" t="s">
        <v>148</v>
      </c>
      <c r="D97" s="13"/>
      <c r="E97" s="4"/>
      <c r="G97" s="23"/>
      <c r="H97" s="4"/>
      <c r="I97" s="5"/>
      <c r="J97" s="5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6"/>
    </row>
    <row r="98" spans="1:25" ht="15.6" x14ac:dyDescent="0.3">
      <c r="A98" s="13" t="s">
        <v>158</v>
      </c>
      <c r="B98" s="13">
        <v>83</v>
      </c>
      <c r="C98" s="13" t="s">
        <v>17</v>
      </c>
      <c r="D98" s="13" t="s">
        <v>156</v>
      </c>
      <c r="E98" s="4"/>
      <c r="G98" s="23"/>
      <c r="H98" s="4"/>
      <c r="I98" s="5"/>
      <c r="J98" s="5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6">
        <v>118</v>
      </c>
      <c r="Y98" s="3" t="s">
        <v>161</v>
      </c>
    </row>
    <row r="99" spans="1:25" ht="15.6" x14ac:dyDescent="0.3">
      <c r="A99" s="13" t="s">
        <v>159</v>
      </c>
      <c r="B99" s="13">
        <v>84</v>
      </c>
      <c r="C99" s="13" t="s">
        <v>17</v>
      </c>
      <c r="D99" s="13" t="s">
        <v>156</v>
      </c>
      <c r="E99" s="4"/>
      <c r="G99" s="23"/>
      <c r="H99" s="4"/>
      <c r="I99" s="5"/>
      <c r="J99" s="5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6">
        <v>190.8</v>
      </c>
      <c r="Y99" s="3" t="s">
        <v>157</v>
      </c>
    </row>
    <row r="100" spans="1:25" ht="15.6" x14ac:dyDescent="0.3">
      <c r="A100" s="13" t="s">
        <v>160</v>
      </c>
      <c r="B100" s="13">
        <v>77</v>
      </c>
      <c r="C100" s="13" t="s">
        <v>17</v>
      </c>
      <c r="D100" s="13" t="s">
        <v>153</v>
      </c>
      <c r="E100" s="4">
        <v>665.81</v>
      </c>
      <c r="G100" s="23">
        <v>665.81</v>
      </c>
      <c r="H100" s="4">
        <v>639.80999999999995</v>
      </c>
      <c r="I100" s="5"/>
      <c r="J100" s="5"/>
      <c r="K100" s="4"/>
      <c r="L100" s="4">
        <v>26</v>
      </c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6"/>
      <c r="Y100" s="3" t="s">
        <v>98</v>
      </c>
    </row>
    <row r="101" spans="1:25" ht="15.6" x14ac:dyDescent="0.3">
      <c r="A101" s="13" t="s">
        <v>160</v>
      </c>
      <c r="B101" s="13">
        <v>78</v>
      </c>
      <c r="C101" s="13" t="s">
        <v>17</v>
      </c>
      <c r="D101" s="13" t="s">
        <v>153</v>
      </c>
      <c r="E101" s="4">
        <v>9.99</v>
      </c>
      <c r="G101" s="23">
        <v>9.99</v>
      </c>
      <c r="H101" s="4"/>
      <c r="I101" s="5"/>
      <c r="J101" s="5"/>
      <c r="K101" s="4"/>
      <c r="L101" s="4"/>
      <c r="M101" s="23">
        <v>9.99</v>
      </c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6"/>
      <c r="Y101" s="3" t="s">
        <v>154</v>
      </c>
    </row>
    <row r="102" spans="1:25" ht="15.6" x14ac:dyDescent="0.3">
      <c r="A102" s="13" t="s">
        <v>160</v>
      </c>
      <c r="B102" s="13">
        <v>79</v>
      </c>
      <c r="C102" s="13" t="s">
        <v>17</v>
      </c>
      <c r="D102" s="13" t="s">
        <v>38</v>
      </c>
      <c r="E102" s="4">
        <v>20</v>
      </c>
      <c r="F102" s="4">
        <v>4</v>
      </c>
      <c r="G102" s="23">
        <v>24</v>
      </c>
      <c r="H102" s="4"/>
      <c r="I102" s="5"/>
      <c r="J102" s="5">
        <v>20</v>
      </c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6"/>
      <c r="Y102" s="3" t="s">
        <v>155</v>
      </c>
    </row>
    <row r="103" spans="1:25" ht="15.6" x14ac:dyDescent="0.3">
      <c r="A103" s="13" t="s">
        <v>160</v>
      </c>
      <c r="B103" s="13">
        <v>80</v>
      </c>
      <c r="C103" s="13" t="s">
        <v>17</v>
      </c>
      <c r="D103" s="13" t="s">
        <v>134</v>
      </c>
      <c r="E103" s="4">
        <v>400</v>
      </c>
      <c r="G103" s="23">
        <v>400</v>
      </c>
      <c r="H103" s="4"/>
      <c r="I103" s="5"/>
      <c r="J103" s="5"/>
      <c r="K103" s="4"/>
      <c r="L103" s="4"/>
      <c r="M103" s="4"/>
      <c r="N103" s="4">
        <v>400</v>
      </c>
      <c r="O103" s="4"/>
      <c r="P103" s="4"/>
      <c r="Q103" s="4"/>
      <c r="R103" s="4"/>
      <c r="S103" s="4"/>
      <c r="T103" s="4"/>
      <c r="U103" s="4"/>
      <c r="V103" s="4"/>
      <c r="W103" s="4"/>
      <c r="X103" s="6"/>
      <c r="Y103" s="3" t="s">
        <v>150</v>
      </c>
    </row>
    <row r="104" spans="1:25" ht="15.6" x14ac:dyDescent="0.3">
      <c r="A104" s="13" t="s">
        <v>160</v>
      </c>
      <c r="B104" s="13">
        <v>81</v>
      </c>
      <c r="C104" s="13" t="s">
        <v>17</v>
      </c>
      <c r="D104" s="13" t="s">
        <v>87</v>
      </c>
      <c r="E104" s="4">
        <v>450</v>
      </c>
      <c r="G104" s="23">
        <v>450</v>
      </c>
      <c r="H104" s="4"/>
      <c r="I104" s="5"/>
      <c r="J104" s="5"/>
      <c r="K104" s="4"/>
      <c r="L104" s="4"/>
      <c r="M104" s="4"/>
      <c r="N104" s="4">
        <v>450</v>
      </c>
      <c r="O104" s="4"/>
      <c r="P104" s="4"/>
      <c r="Q104" s="4"/>
      <c r="R104" s="4"/>
      <c r="S104" s="4"/>
      <c r="T104" s="4"/>
      <c r="U104" s="4"/>
      <c r="V104" s="4"/>
      <c r="W104" s="4"/>
      <c r="X104" s="6"/>
      <c r="Y104" s="3" t="s">
        <v>147</v>
      </c>
    </row>
    <row r="105" spans="1:25" ht="15.6" x14ac:dyDescent="0.3">
      <c r="A105" s="13" t="s">
        <v>160</v>
      </c>
      <c r="B105" s="13">
        <v>82</v>
      </c>
      <c r="C105" s="13" t="s">
        <v>17</v>
      </c>
      <c r="D105" s="13" t="s">
        <v>88</v>
      </c>
      <c r="E105" s="4">
        <v>450</v>
      </c>
      <c r="G105" s="23">
        <v>450</v>
      </c>
      <c r="H105" s="4"/>
      <c r="I105" s="5"/>
      <c r="J105" s="5"/>
      <c r="K105" s="4"/>
      <c r="L105" s="4"/>
      <c r="M105" s="4"/>
      <c r="N105" s="4">
        <v>450</v>
      </c>
      <c r="O105" s="4"/>
      <c r="P105" s="4"/>
      <c r="Q105" s="4"/>
      <c r="R105" s="4"/>
      <c r="S105" s="4"/>
      <c r="T105" s="4"/>
      <c r="U105" s="4"/>
      <c r="V105" s="4"/>
      <c r="W105" s="4"/>
      <c r="X105" s="6"/>
      <c r="Y105" s="3" t="s">
        <v>147</v>
      </c>
    </row>
    <row r="106" spans="1:25" ht="15.6" x14ac:dyDescent="0.3">
      <c r="A106" s="13"/>
      <c r="B106" s="13"/>
      <c r="C106" s="13"/>
      <c r="D106" s="13"/>
      <c r="E106" s="4"/>
      <c r="G106" s="20">
        <f>SUM(G100:G105)</f>
        <v>1999.8</v>
      </c>
      <c r="H106" s="4"/>
      <c r="I106" s="5"/>
      <c r="J106" s="5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6"/>
    </row>
    <row r="107" spans="1:25" ht="15.6" x14ac:dyDescent="0.3">
      <c r="A107" s="7" t="s">
        <v>162</v>
      </c>
      <c r="B107" s="13"/>
      <c r="C107" s="7" t="s">
        <v>162</v>
      </c>
      <c r="D107" s="13"/>
      <c r="E107" s="4"/>
      <c r="G107" s="23"/>
      <c r="H107" s="4"/>
      <c r="I107" s="5"/>
      <c r="J107" s="5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6"/>
    </row>
    <row r="108" spans="1:25" ht="15.6" x14ac:dyDescent="0.3">
      <c r="A108" s="13" t="s">
        <v>184</v>
      </c>
      <c r="B108" s="13">
        <v>103</v>
      </c>
      <c r="C108" s="13" t="s">
        <v>17</v>
      </c>
      <c r="D108" s="13"/>
      <c r="E108" s="4"/>
      <c r="G108" s="23"/>
      <c r="H108" s="4"/>
      <c r="I108" s="5"/>
      <c r="J108" s="5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6">
        <v>200</v>
      </c>
      <c r="Y108" s="3" t="s">
        <v>186</v>
      </c>
    </row>
    <row r="109" spans="1:25" ht="15.6" x14ac:dyDescent="0.3">
      <c r="A109" s="13" t="s">
        <v>185</v>
      </c>
      <c r="B109" s="13">
        <v>104</v>
      </c>
      <c r="C109" s="13" t="s">
        <v>17</v>
      </c>
      <c r="D109" s="13"/>
      <c r="E109" s="4"/>
      <c r="G109" s="23"/>
      <c r="H109" s="4"/>
      <c r="I109" s="5"/>
      <c r="J109" s="5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6">
        <v>1766.16</v>
      </c>
      <c r="Y109" s="3" t="s">
        <v>187</v>
      </c>
    </row>
    <row r="110" spans="1:25" ht="15.6" x14ac:dyDescent="0.3">
      <c r="A110" s="29" t="s">
        <v>183</v>
      </c>
      <c r="B110" s="13">
        <v>85</v>
      </c>
      <c r="C110" s="13" t="s">
        <v>17</v>
      </c>
      <c r="D110" s="13" t="s">
        <v>153</v>
      </c>
      <c r="E110" s="4">
        <v>761.51</v>
      </c>
      <c r="G110" s="23">
        <v>761.51</v>
      </c>
      <c r="H110" s="4">
        <v>735.51</v>
      </c>
      <c r="I110" s="5"/>
      <c r="J110" s="5"/>
      <c r="K110" s="4"/>
      <c r="L110" s="4">
        <v>26</v>
      </c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6"/>
      <c r="Y110" s="3" t="s">
        <v>98</v>
      </c>
    </row>
    <row r="111" spans="1:25" ht="15.6" x14ac:dyDescent="0.3">
      <c r="A111" s="13" t="s">
        <v>183</v>
      </c>
      <c r="B111" s="13">
        <v>86</v>
      </c>
      <c r="C111" s="13" t="s">
        <v>17</v>
      </c>
      <c r="D111" s="13" t="s">
        <v>18</v>
      </c>
      <c r="E111" s="4">
        <v>9.99</v>
      </c>
      <c r="G111" s="23">
        <v>9.99</v>
      </c>
      <c r="H111" s="4"/>
      <c r="I111" s="5"/>
      <c r="J111" s="5"/>
      <c r="K111" s="4"/>
      <c r="L111" s="4"/>
      <c r="M111" s="23">
        <v>9.99</v>
      </c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6"/>
      <c r="Y111" s="3" t="s">
        <v>163</v>
      </c>
    </row>
    <row r="112" spans="1:25" ht="15.6" x14ac:dyDescent="0.3">
      <c r="A112" s="13" t="s">
        <v>183</v>
      </c>
      <c r="B112" s="13">
        <v>87</v>
      </c>
      <c r="C112" s="13" t="s">
        <v>17</v>
      </c>
      <c r="D112" s="13" t="s">
        <v>18</v>
      </c>
      <c r="E112" s="4">
        <v>12.83</v>
      </c>
      <c r="F112" s="4">
        <v>2.57</v>
      </c>
      <c r="G112" s="23">
        <v>15.4</v>
      </c>
      <c r="H112" s="4"/>
      <c r="I112" s="5"/>
      <c r="J112" s="5"/>
      <c r="K112" s="4"/>
      <c r="L112" s="4"/>
      <c r="M112" s="23">
        <v>12.83</v>
      </c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6"/>
      <c r="Y112" s="3" t="s">
        <v>164</v>
      </c>
    </row>
    <row r="113" spans="1:25" ht="15.6" x14ac:dyDescent="0.3">
      <c r="A113" s="13" t="s">
        <v>183</v>
      </c>
      <c r="B113" s="13">
        <v>88</v>
      </c>
      <c r="C113" s="13" t="s">
        <v>17</v>
      </c>
      <c r="D113" s="13" t="s">
        <v>18</v>
      </c>
      <c r="E113" s="4">
        <v>28.32</v>
      </c>
      <c r="F113" s="4">
        <v>5.67</v>
      </c>
      <c r="G113" s="23">
        <v>33.99</v>
      </c>
      <c r="H113" s="4"/>
      <c r="I113" s="5"/>
      <c r="J113" s="5"/>
      <c r="K113" s="4"/>
      <c r="L113" s="4"/>
      <c r="M113" s="4">
        <v>28.32</v>
      </c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6"/>
      <c r="Y113" s="3" t="s">
        <v>165</v>
      </c>
    </row>
    <row r="114" spans="1:25" ht="15.6" x14ac:dyDescent="0.3">
      <c r="A114" s="13" t="s">
        <v>183</v>
      </c>
      <c r="B114" s="13">
        <v>89</v>
      </c>
      <c r="C114" s="13" t="s">
        <v>17</v>
      </c>
      <c r="D114" s="13" t="s">
        <v>38</v>
      </c>
      <c r="E114" s="4">
        <v>20</v>
      </c>
      <c r="F114" s="4">
        <v>4</v>
      </c>
      <c r="G114" s="23">
        <v>24</v>
      </c>
      <c r="H114" s="4"/>
      <c r="I114" s="5"/>
      <c r="J114" s="5">
        <v>20</v>
      </c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6"/>
      <c r="Y114" s="3" t="s">
        <v>166</v>
      </c>
    </row>
    <row r="115" spans="1:25" ht="15.6" x14ac:dyDescent="0.3">
      <c r="A115" s="13" t="s">
        <v>183</v>
      </c>
      <c r="B115" s="13">
        <v>90</v>
      </c>
      <c r="C115" s="13" t="s">
        <v>17</v>
      </c>
      <c r="D115" s="13" t="s">
        <v>167</v>
      </c>
      <c r="E115" s="4">
        <v>1244</v>
      </c>
      <c r="F115" s="4">
        <v>248.8</v>
      </c>
      <c r="G115" s="23">
        <v>1492.8</v>
      </c>
      <c r="H115" s="4"/>
      <c r="I115" s="5"/>
      <c r="J115" s="5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>
        <v>1244</v>
      </c>
      <c r="V115" s="4"/>
      <c r="W115" s="4"/>
      <c r="X115" s="6"/>
      <c r="Y115" s="3" t="s">
        <v>170</v>
      </c>
    </row>
    <row r="116" spans="1:25" ht="15.6" x14ac:dyDescent="0.3">
      <c r="A116" s="13" t="s">
        <v>183</v>
      </c>
      <c r="B116" s="13">
        <v>91</v>
      </c>
      <c r="C116" s="13" t="s">
        <v>19</v>
      </c>
      <c r="D116" s="13" t="s">
        <v>18</v>
      </c>
      <c r="E116" s="4">
        <v>57</v>
      </c>
      <c r="F116" s="4">
        <v>8.99</v>
      </c>
      <c r="G116" s="23">
        <v>65.989999999999995</v>
      </c>
      <c r="H116" s="4"/>
      <c r="I116" s="5"/>
      <c r="J116" s="5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>
        <v>57</v>
      </c>
      <c r="X116" s="6"/>
      <c r="Y116" s="3" t="s">
        <v>171</v>
      </c>
    </row>
    <row r="117" spans="1:25" ht="15.6" x14ac:dyDescent="0.3">
      <c r="A117" s="13" t="s">
        <v>183</v>
      </c>
      <c r="B117" s="13">
        <v>92</v>
      </c>
      <c r="C117" s="13" t="s">
        <v>17</v>
      </c>
      <c r="D117" s="13" t="s">
        <v>153</v>
      </c>
      <c r="E117" s="4">
        <v>35</v>
      </c>
      <c r="G117" s="23">
        <v>35</v>
      </c>
      <c r="H117" s="4"/>
      <c r="I117" s="5"/>
      <c r="J117" s="5"/>
      <c r="K117" s="4"/>
      <c r="L117" s="4"/>
      <c r="M117" s="4"/>
      <c r="N117" s="4"/>
      <c r="O117" s="4"/>
      <c r="P117" s="4">
        <v>35</v>
      </c>
      <c r="Q117" s="4"/>
      <c r="R117" s="4"/>
      <c r="S117" s="4"/>
      <c r="T117" s="4"/>
      <c r="U117" s="4"/>
      <c r="V117" s="4"/>
      <c r="W117" s="4"/>
      <c r="X117" s="6"/>
      <c r="Y117" s="3" t="s">
        <v>168</v>
      </c>
    </row>
    <row r="118" spans="1:25" ht="15.6" x14ac:dyDescent="0.3">
      <c r="A118" s="7"/>
      <c r="B118" s="13"/>
      <c r="C118" s="13"/>
      <c r="D118" s="13"/>
      <c r="E118" s="4"/>
      <c r="G118" s="20">
        <f>SUM(G110:G117)</f>
        <v>2438.6799999999998</v>
      </c>
      <c r="H118" s="4"/>
      <c r="I118" s="5"/>
      <c r="J118" s="5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6"/>
    </row>
    <row r="119" spans="1:25" ht="15.6" x14ac:dyDescent="0.3">
      <c r="A119" s="7" t="s">
        <v>172</v>
      </c>
      <c r="B119" s="13"/>
      <c r="C119" s="7" t="s">
        <v>172</v>
      </c>
      <c r="D119" s="13"/>
      <c r="E119" s="4"/>
      <c r="G119" s="23"/>
      <c r="H119" s="4"/>
      <c r="I119" s="5"/>
      <c r="J119" s="5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6"/>
    </row>
    <row r="120" spans="1:25" ht="15.6" x14ac:dyDescent="0.3">
      <c r="A120" s="13" t="s">
        <v>189</v>
      </c>
      <c r="B120" s="13">
        <v>105</v>
      </c>
      <c r="C120" s="13" t="s">
        <v>17</v>
      </c>
      <c r="D120" s="13"/>
      <c r="E120" s="4"/>
      <c r="G120" s="23"/>
      <c r="H120" s="4"/>
      <c r="I120" s="5"/>
      <c r="J120" s="5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6">
        <v>11.04</v>
      </c>
      <c r="Y120" s="3" t="s">
        <v>190</v>
      </c>
    </row>
    <row r="121" spans="1:25" ht="15.6" x14ac:dyDescent="0.3">
      <c r="A121" s="29" t="s">
        <v>188</v>
      </c>
      <c r="B121" s="13">
        <v>93</v>
      </c>
      <c r="C121" s="13" t="s">
        <v>17</v>
      </c>
      <c r="D121" s="13" t="s">
        <v>153</v>
      </c>
      <c r="E121" s="4">
        <v>768.26</v>
      </c>
      <c r="G121" s="23">
        <v>768.26</v>
      </c>
      <c r="H121" s="4">
        <v>742.26</v>
      </c>
      <c r="I121" s="5"/>
      <c r="J121" s="5"/>
      <c r="K121" s="4"/>
      <c r="L121" s="4">
        <v>26</v>
      </c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6"/>
      <c r="Y121" s="3" t="s">
        <v>98</v>
      </c>
    </row>
    <row r="122" spans="1:25" ht="15.6" x14ac:dyDescent="0.3">
      <c r="A122" s="29"/>
      <c r="B122" s="13">
        <v>94</v>
      </c>
      <c r="C122" s="13" t="s">
        <v>17</v>
      </c>
      <c r="D122" s="13" t="s">
        <v>7</v>
      </c>
      <c r="E122" s="4">
        <v>0</v>
      </c>
      <c r="G122" s="23">
        <v>0</v>
      </c>
      <c r="H122" s="4"/>
      <c r="I122" s="5"/>
      <c r="J122" s="5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6"/>
      <c r="Y122" s="3" t="s">
        <v>193</v>
      </c>
    </row>
    <row r="123" spans="1:25" ht="15.6" x14ac:dyDescent="0.3">
      <c r="A123" s="13" t="s">
        <v>188</v>
      </c>
      <c r="B123" s="13">
        <v>95</v>
      </c>
      <c r="C123" s="13" t="s">
        <v>17</v>
      </c>
      <c r="D123" s="13" t="s">
        <v>173</v>
      </c>
      <c r="E123" s="4">
        <v>20</v>
      </c>
      <c r="F123" s="4">
        <v>4</v>
      </c>
      <c r="G123" s="23">
        <v>24</v>
      </c>
      <c r="H123" s="4"/>
      <c r="I123" s="5"/>
      <c r="J123" s="5">
        <v>20</v>
      </c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6"/>
      <c r="Y123" s="3" t="s">
        <v>174</v>
      </c>
    </row>
    <row r="124" spans="1:25" ht="15.6" x14ac:dyDescent="0.3">
      <c r="A124" s="13" t="s">
        <v>188</v>
      </c>
      <c r="B124" s="13">
        <v>96</v>
      </c>
      <c r="C124" s="13" t="s">
        <v>19</v>
      </c>
      <c r="D124" s="13" t="s">
        <v>175</v>
      </c>
      <c r="E124" s="4">
        <v>17493</v>
      </c>
      <c r="F124" s="4">
        <v>3498.6</v>
      </c>
      <c r="G124" s="23">
        <v>20991.599999999999</v>
      </c>
      <c r="H124" s="4"/>
      <c r="I124" s="5"/>
      <c r="J124" s="5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>
        <v>17493</v>
      </c>
      <c r="X124" s="6"/>
      <c r="Y124" s="3" t="s">
        <v>176</v>
      </c>
    </row>
    <row r="125" spans="1:25" ht="15.6" x14ac:dyDescent="0.3">
      <c r="A125" s="13" t="s">
        <v>188</v>
      </c>
      <c r="B125" s="13">
        <v>97</v>
      </c>
      <c r="C125" s="13" t="s">
        <v>17</v>
      </c>
      <c r="D125" s="13" t="s">
        <v>78</v>
      </c>
      <c r="E125" s="4">
        <v>65</v>
      </c>
      <c r="F125" s="4">
        <v>13</v>
      </c>
      <c r="G125" s="23">
        <v>78</v>
      </c>
      <c r="H125" s="4"/>
      <c r="I125" s="5"/>
      <c r="J125" s="5"/>
      <c r="K125" s="4"/>
      <c r="L125" s="4"/>
      <c r="M125" s="4"/>
      <c r="N125" s="4"/>
      <c r="O125" s="4"/>
      <c r="P125" s="4"/>
      <c r="Q125" s="4"/>
      <c r="R125" s="4">
        <v>65</v>
      </c>
      <c r="S125" s="4"/>
      <c r="T125" s="4"/>
      <c r="U125" s="4"/>
      <c r="V125" s="4"/>
      <c r="W125" s="4"/>
      <c r="X125" s="6"/>
      <c r="Y125" s="3" t="s">
        <v>177</v>
      </c>
    </row>
    <row r="126" spans="1:25" ht="15.6" x14ac:dyDescent="0.3">
      <c r="A126" s="13" t="s">
        <v>188</v>
      </c>
      <c r="B126" s="13">
        <v>98</v>
      </c>
      <c r="C126" s="13" t="s">
        <v>19</v>
      </c>
      <c r="D126" s="13" t="s">
        <v>18</v>
      </c>
      <c r="E126" s="4">
        <v>167.4</v>
      </c>
      <c r="G126" s="23">
        <v>167.4</v>
      </c>
      <c r="H126" s="4"/>
      <c r="I126" s="5"/>
      <c r="J126" s="5"/>
      <c r="K126" s="4">
        <v>167.4</v>
      </c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6"/>
      <c r="Y126" s="3" t="s">
        <v>181</v>
      </c>
    </row>
    <row r="127" spans="1:25" ht="15.6" x14ac:dyDescent="0.3">
      <c r="A127" s="13" t="s">
        <v>188</v>
      </c>
      <c r="B127" s="13">
        <v>99</v>
      </c>
      <c r="C127" s="13" t="s">
        <v>17</v>
      </c>
      <c r="D127" s="13" t="s">
        <v>18</v>
      </c>
      <c r="E127" s="4">
        <v>27.49</v>
      </c>
      <c r="F127" s="4">
        <v>5.5</v>
      </c>
      <c r="G127" s="23">
        <v>32.99</v>
      </c>
      <c r="H127" s="4"/>
      <c r="I127" s="5"/>
      <c r="J127" s="5"/>
      <c r="K127" s="4"/>
      <c r="L127" s="4"/>
      <c r="M127" s="23">
        <v>27.49</v>
      </c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6"/>
      <c r="Y127" s="3" t="s">
        <v>178</v>
      </c>
    </row>
    <row r="128" spans="1:25" ht="15.6" x14ac:dyDescent="0.3">
      <c r="A128" s="13" t="s">
        <v>188</v>
      </c>
      <c r="B128" s="13">
        <v>100</v>
      </c>
      <c r="C128" s="13" t="s">
        <v>17</v>
      </c>
      <c r="D128" s="13" t="s">
        <v>179</v>
      </c>
      <c r="E128" s="4">
        <v>30</v>
      </c>
      <c r="F128" s="4">
        <v>6</v>
      </c>
      <c r="G128" s="23">
        <v>36</v>
      </c>
      <c r="H128" s="4"/>
      <c r="I128" s="5"/>
      <c r="J128" s="5"/>
      <c r="K128" s="4"/>
      <c r="L128" s="4"/>
      <c r="M128" s="4"/>
      <c r="N128" s="4"/>
      <c r="O128" s="4"/>
      <c r="P128" s="4"/>
      <c r="Q128" s="4"/>
      <c r="R128" s="4"/>
      <c r="S128" s="4">
        <v>30</v>
      </c>
      <c r="T128" s="4"/>
      <c r="U128" s="4"/>
      <c r="V128" s="4"/>
      <c r="W128" s="4"/>
      <c r="X128" s="6"/>
      <c r="Y128" s="3" t="s">
        <v>180</v>
      </c>
    </row>
    <row r="129" spans="1:25" ht="15.6" x14ac:dyDescent="0.3">
      <c r="A129" s="13" t="s">
        <v>188</v>
      </c>
      <c r="B129" s="13">
        <v>101</v>
      </c>
      <c r="C129" s="13" t="s">
        <v>17</v>
      </c>
      <c r="D129" s="13" t="s">
        <v>191</v>
      </c>
      <c r="E129" s="4">
        <v>1617</v>
      </c>
      <c r="F129" s="4">
        <v>323.39999999999998</v>
      </c>
      <c r="G129" s="23">
        <v>1940.4</v>
      </c>
      <c r="H129" s="4"/>
      <c r="I129" s="5"/>
      <c r="J129" s="5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>
        <v>1617</v>
      </c>
      <c r="X129" s="6"/>
      <c r="Y129" s="3" t="s">
        <v>192</v>
      </c>
    </row>
    <row r="130" spans="1:25" ht="15.6" x14ac:dyDescent="0.3">
      <c r="A130" s="13" t="s">
        <v>188</v>
      </c>
      <c r="B130" s="13">
        <v>102</v>
      </c>
      <c r="C130" s="13" t="s">
        <v>19</v>
      </c>
      <c r="D130" s="13" t="s">
        <v>153</v>
      </c>
      <c r="E130" s="4">
        <v>9.99</v>
      </c>
      <c r="G130" s="23">
        <v>9.99</v>
      </c>
      <c r="H130" s="4"/>
      <c r="I130" s="5"/>
      <c r="J130" s="5"/>
      <c r="K130" s="4"/>
      <c r="L130" s="4"/>
      <c r="M130" s="23">
        <v>9.99</v>
      </c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6"/>
      <c r="Y130" s="3" t="s">
        <v>182</v>
      </c>
    </row>
    <row r="131" spans="1:25" ht="15.6" x14ac:dyDescent="0.3">
      <c r="A131" s="7"/>
      <c r="B131" s="13"/>
      <c r="C131" s="13"/>
      <c r="D131" s="13"/>
      <c r="E131" s="4"/>
      <c r="G131" s="20">
        <f>SUM(G121:G130)</f>
        <v>24048.640000000003</v>
      </c>
      <c r="H131" s="4"/>
      <c r="I131" s="5"/>
      <c r="J131" s="5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6"/>
    </row>
    <row r="132" spans="1:25" ht="15.6" x14ac:dyDescent="0.3">
      <c r="A132" s="7"/>
      <c r="B132" s="13"/>
      <c r="C132" s="13"/>
      <c r="D132" s="13"/>
      <c r="E132" s="4"/>
      <c r="G132" s="23"/>
      <c r="H132" s="4"/>
      <c r="I132" s="5"/>
      <c r="J132" s="5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6"/>
    </row>
    <row r="133" spans="1:25" s="14" customFormat="1" x14ac:dyDescent="0.3">
      <c r="E133" s="15">
        <f>SUM(E4:E132)</f>
        <v>40385.07</v>
      </c>
      <c r="F133" s="15">
        <f t="shared" ref="F133:X133" si="0">SUM(F4:F132)</f>
        <v>4939.4299999999994</v>
      </c>
      <c r="G133" s="30">
        <f>SUM(G14)+G35+G43+G51+G56+G80+G87+G96+G106+G118+G131</f>
        <v>45324.5</v>
      </c>
      <c r="H133" s="30">
        <f t="shared" si="0"/>
        <v>8965.5499999999993</v>
      </c>
      <c r="I133" s="30">
        <f t="shared" si="0"/>
        <v>615.09</v>
      </c>
      <c r="J133" s="30">
        <f t="shared" si="0"/>
        <v>412.71000000000004</v>
      </c>
      <c r="K133" s="30">
        <f t="shared" si="0"/>
        <v>321.3</v>
      </c>
      <c r="L133" s="30">
        <f t="shared" si="0"/>
        <v>312</v>
      </c>
      <c r="M133" s="30">
        <f t="shared" si="0"/>
        <v>200.51</v>
      </c>
      <c r="N133" s="30">
        <f t="shared" si="0"/>
        <v>3250</v>
      </c>
      <c r="O133" s="30">
        <f t="shared" si="0"/>
        <v>500</v>
      </c>
      <c r="P133" s="30">
        <f t="shared" si="0"/>
        <v>902.22</v>
      </c>
      <c r="Q133" s="30">
        <f t="shared" si="0"/>
        <v>381.5</v>
      </c>
      <c r="R133" s="30">
        <f t="shared" si="0"/>
        <v>410</v>
      </c>
      <c r="S133" s="30">
        <f t="shared" si="0"/>
        <v>587.46</v>
      </c>
      <c r="T133" s="30">
        <f t="shared" si="0"/>
        <v>2798.67</v>
      </c>
      <c r="U133" s="30">
        <f t="shared" si="0"/>
        <v>1244</v>
      </c>
      <c r="V133" s="30">
        <f t="shared" si="0"/>
        <v>120</v>
      </c>
      <c r="W133" s="31">
        <f t="shared" si="0"/>
        <v>19364.060000000001</v>
      </c>
      <c r="X133" s="30">
        <f t="shared" si="0"/>
        <v>23309.37</v>
      </c>
    </row>
    <row r="134" spans="1:25" x14ac:dyDescent="0.3">
      <c r="A134" s="3"/>
    </row>
    <row r="135" spans="1:25" x14ac:dyDescent="0.3">
      <c r="A135" s="3"/>
    </row>
    <row r="136" spans="1:25" x14ac:dyDescent="0.3">
      <c r="A136" s="3"/>
      <c r="D136" s="4"/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R136" s="15"/>
      <c r="S136" s="15"/>
      <c r="T136" s="15"/>
      <c r="U136" s="15"/>
      <c r="V136" s="15"/>
      <c r="W136" s="15"/>
      <c r="X136" s="6"/>
    </row>
    <row r="137" spans="1:25" x14ac:dyDescent="0.3">
      <c r="A137" s="3"/>
      <c r="D137" s="4"/>
      <c r="G137" s="4"/>
      <c r="X137" s="16"/>
    </row>
    <row r="138" spans="1:25" x14ac:dyDescent="0.3">
      <c r="A138" s="3"/>
      <c r="H138" s="15"/>
      <c r="I138" s="15"/>
      <c r="J138" s="15"/>
      <c r="K138" s="15"/>
      <c r="L138" s="15"/>
      <c r="M138" s="15"/>
      <c r="N138" s="15"/>
      <c r="O138" s="15"/>
      <c r="P138" s="15"/>
      <c r="Q138" s="15"/>
      <c r="R138" s="15"/>
      <c r="S138" s="15"/>
      <c r="T138" s="15"/>
      <c r="U138" s="15"/>
      <c r="V138" s="15"/>
      <c r="W138" s="15"/>
    </row>
    <row r="139" spans="1:25" x14ac:dyDescent="0.3">
      <c r="A139" s="3"/>
    </row>
    <row r="140" spans="1:25" x14ac:dyDescent="0.3">
      <c r="A140" s="3"/>
    </row>
    <row r="141" spans="1:25" x14ac:dyDescent="0.3">
      <c r="A141" s="3"/>
      <c r="H141" s="15"/>
      <c r="I141" s="15"/>
      <c r="J141" s="15"/>
      <c r="K141" s="15"/>
      <c r="L141" s="15"/>
      <c r="M141" s="15"/>
      <c r="N141" s="15"/>
      <c r="O141" s="15"/>
      <c r="P141" s="15"/>
      <c r="Q141" s="15"/>
      <c r="R141" s="15"/>
      <c r="S141" s="15"/>
      <c r="T141" s="15"/>
      <c r="U141" s="15"/>
      <c r="V141" s="15"/>
      <c r="W141" s="15"/>
    </row>
    <row r="142" spans="1:25" x14ac:dyDescent="0.3">
      <c r="A142" s="3"/>
    </row>
    <row r="143" spans="1:25" x14ac:dyDescent="0.3">
      <c r="A143" s="3"/>
    </row>
    <row r="144" spans="1:25" x14ac:dyDescent="0.3">
      <c r="A144" s="3"/>
    </row>
    <row r="145" spans="1:4" x14ac:dyDescent="0.3">
      <c r="A145" s="3"/>
    </row>
    <row r="146" spans="1:4" x14ac:dyDescent="0.3">
      <c r="A146" s="3"/>
    </row>
    <row r="147" spans="1:4" x14ac:dyDescent="0.3">
      <c r="A147" s="3"/>
    </row>
    <row r="148" spans="1:4" x14ac:dyDescent="0.3">
      <c r="A148" s="3"/>
    </row>
    <row r="149" spans="1:4" x14ac:dyDescent="0.3">
      <c r="A149" s="3"/>
    </row>
    <row r="150" spans="1:4" x14ac:dyDescent="0.3">
      <c r="A150" s="3"/>
    </row>
    <row r="151" spans="1:4" x14ac:dyDescent="0.3">
      <c r="A151" s="3"/>
    </row>
    <row r="152" spans="1:4" x14ac:dyDescent="0.3">
      <c r="A152" s="3"/>
    </row>
    <row r="153" spans="1:4" x14ac:dyDescent="0.3">
      <c r="A153" s="3"/>
    </row>
    <row r="155" spans="1:4" x14ac:dyDescent="0.3">
      <c r="D155" s="4"/>
    </row>
    <row r="159" spans="1:4" x14ac:dyDescent="0.3">
      <c r="D159" s="4"/>
    </row>
    <row r="160" spans="1:4" x14ac:dyDescent="0.3">
      <c r="D160" s="4"/>
    </row>
  </sheetData>
  <pageMargins left="0.7" right="0.7" top="0.75" bottom="0.75" header="0.3" footer="0.3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B18291-F551-4698-8200-D643466F1A5E}">
  <dimension ref="A1:A4"/>
  <sheetViews>
    <sheetView workbookViewId="0">
      <selection activeCell="A5" sqref="A5"/>
    </sheetView>
  </sheetViews>
  <sheetFormatPr defaultRowHeight="14.4" x14ac:dyDescent="0.3"/>
  <sheetData>
    <row r="1" spans="1:1" x14ac:dyDescent="0.3">
      <c r="A1">
        <v>1005.24</v>
      </c>
    </row>
    <row r="2" spans="1:1" x14ac:dyDescent="0.3">
      <c r="A2">
        <v>-26</v>
      </c>
    </row>
    <row r="4" spans="1:1" x14ac:dyDescent="0.3">
      <c r="A4">
        <f>SUM(A1:A3)</f>
        <v>979.24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warbl</dc:creator>
  <cp:lastModifiedBy>Jackie Cottrell</cp:lastModifiedBy>
  <dcterms:created xsi:type="dcterms:W3CDTF">2021-06-13T19:17:57Z</dcterms:created>
  <dcterms:modified xsi:type="dcterms:W3CDTF">2023-04-24T16:27:20Z</dcterms:modified>
</cp:coreProperties>
</file>