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Accounts!$A$1:$E$44</definedName>
  </definedNames>
  <calcPr calcId="125725"/>
</workbook>
</file>

<file path=xl/calcChain.xml><?xml version="1.0" encoding="utf-8"?>
<calcChain xmlns="http://schemas.openxmlformats.org/spreadsheetml/2006/main">
  <c r="E32" i="1"/>
  <c r="C12"/>
  <c r="E39" l="1"/>
  <c r="E40" l="1"/>
  <c r="E42" s="1"/>
  <c r="E44" l="1"/>
</calcChain>
</file>

<file path=xl/sharedStrings.xml><?xml version="1.0" encoding="utf-8"?>
<sst xmlns="http://schemas.openxmlformats.org/spreadsheetml/2006/main" count="73" uniqueCount="65">
  <si>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</si>
  <si>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</si>
  <si>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</si>
  <si>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</si>
  <si>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</si>
  <si>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</si>
  <si>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</si>
  <si>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</si>
  <si>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</si>
  <si>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</si>
  <si>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</si>
  <si>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</si>
  <si>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</si>
  <si>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</si>
  <si>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</si>
  <si>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</si>
  <si>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</si>
  <si>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</si>
  <si>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</si>
  <si>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</si>
  <si>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</si>
  <si>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</si>
  <si>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</si>
  <si>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</si>
  <si>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</si>
  <si>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</si>
  <si>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</si>
  <si>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</si>
  <si>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</si>
  <si>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</si>
  <si>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</si>
  <si>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</si>
  <si>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</si>
  <si>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</si>
  <si>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</si>
  <si>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</si>
  <si>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</si>
  <si>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</si>
  <si>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</si>
  <si>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Youngs</t>
  </si>
  <si>
    <t>BUNZL</t>
  </si>
  <si>
    <t>Toilet Supplies</t>
  </si>
  <si>
    <t>Burials</t>
  </si>
  <si>
    <t>PKF Littlejohn</t>
  </si>
  <si>
    <t>External Audit</t>
  </si>
  <si>
    <t>October 2018</t>
  </si>
  <si>
    <t>Cornwall Council</t>
  </si>
  <si>
    <t>Tesco</t>
  </si>
  <si>
    <t>Postage</t>
  </si>
  <si>
    <t>Card</t>
  </si>
  <si>
    <t>Amazon</t>
  </si>
  <si>
    <t>CCTV signs</t>
  </si>
  <si>
    <t>Tanks - 4 x Poldhu 2 x Mullion Cove</t>
  </si>
  <si>
    <t>1616</t>
  </si>
  <si>
    <t>R Sanders</t>
  </si>
  <si>
    <t>Grounds Maintenance</t>
  </si>
  <si>
    <t>1617</t>
  </si>
  <si>
    <t>1618</t>
  </si>
  <si>
    <t>1619</t>
  </si>
  <si>
    <t>1620</t>
  </si>
  <si>
    <t>1621</t>
  </si>
  <si>
    <t>01/11/2018</t>
  </si>
  <si>
    <t>Land Registry</t>
  </si>
  <si>
    <t>Transfer of Cemetery registratio</t>
  </si>
  <si>
    <t>1622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</si>
</sst>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10" zoomScaleNormal="100" workbookViewId="0">
      <selection activeCell="E26" sqref="E26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45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46</v>
      </c>
      <c r="B9" s="46">
        <v>43353</v>
      </c>
      <c r="C9" s="56">
        <v>26599.56</v>
      </c>
      <c r="D9" s="57"/>
      <c r="E9" s="58"/>
    </row>
    <row r="10" spans="1:5" s="26" customFormat="1">
      <c r="A10" s="55" t="s">
        <v>42</v>
      </c>
      <c r="B10" s="46">
        <v>43332</v>
      </c>
      <c r="C10" s="56">
        <v>150</v>
      </c>
      <c r="D10" s="57"/>
      <c r="E10" s="58"/>
    </row>
    <row r="11" spans="1:5" s="64" customFormat="1">
      <c r="A11" s="59"/>
      <c r="B11" s="60"/>
      <c r="C11" s="61"/>
      <c r="D11" s="62"/>
      <c r="E11" s="63"/>
    </row>
    <row r="12" spans="1:5">
      <c r="A12" s="7"/>
      <c r="B12" s="22" t="s">
        <v>6</v>
      </c>
      <c r="C12" s="54">
        <f>C9+C11+C10</f>
        <v>26749.56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>
      <c r="A16" s="66" t="s">
        <v>47</v>
      </c>
      <c r="B16" s="66" t="s">
        <v>48</v>
      </c>
      <c r="C16" s="48" t="s">
        <v>49</v>
      </c>
      <c r="D16" s="55">
        <v>43356</v>
      </c>
      <c r="E16" s="53">
        <v>69.599999999999994</v>
      </c>
    </row>
    <row r="17" spans="1:5">
      <c r="A17" s="66" t="s">
        <v>50</v>
      </c>
      <c r="B17" s="66" t="s">
        <v>51</v>
      </c>
      <c r="C17" s="48" t="s">
        <v>49</v>
      </c>
      <c r="D17" s="55">
        <v>43363</v>
      </c>
      <c r="E17" s="53">
        <v>10.6</v>
      </c>
    </row>
    <row r="18" spans="1:5" s="16" customFormat="1">
      <c r="A18" s="48" t="s">
        <v>39</v>
      </c>
      <c r="B18" s="48" t="s">
        <v>52</v>
      </c>
      <c r="C18" s="48" t="s">
        <v>53</v>
      </c>
      <c r="D18" s="65">
        <v>43389</v>
      </c>
      <c r="E18" s="19">
        <v>1080</v>
      </c>
    </row>
    <row r="19" spans="1:5" s="32" customFormat="1">
      <c r="A19" s="48" t="s">
        <v>54</v>
      </c>
      <c r="B19" s="48" t="s">
        <v>55</v>
      </c>
      <c r="C19" s="48" t="s">
        <v>56</v>
      </c>
      <c r="D19" s="65">
        <v>43389</v>
      </c>
      <c r="E19" s="49">
        <v>1248</v>
      </c>
    </row>
    <row r="20" spans="1:5">
      <c r="A20" s="51" t="s">
        <v>40</v>
      </c>
      <c r="B20" s="51" t="s">
        <v>41</v>
      </c>
      <c r="C20" s="48" t="s">
        <v>57</v>
      </c>
      <c r="D20" s="55">
        <v>43389</v>
      </c>
      <c r="E20" s="53">
        <v>226.52</v>
      </c>
    </row>
    <row r="21" spans="1:5">
      <c r="A21" s="66" t="s">
        <v>43</v>
      </c>
      <c r="B21" s="66" t="s">
        <v>44</v>
      </c>
      <c r="C21" s="48" t="s">
        <v>58</v>
      </c>
      <c r="D21" s="55">
        <v>43389</v>
      </c>
      <c r="E21" s="53">
        <v>30.57</v>
      </c>
    </row>
    <row r="22" spans="1:5" s="16" customFormat="1">
      <c r="A22" s="48" t="s">
        <v>28</v>
      </c>
      <c r="B22" s="48" t="s">
        <v>27</v>
      </c>
      <c r="C22" s="48" t="s">
        <v>59</v>
      </c>
      <c r="D22" s="55">
        <v>43389</v>
      </c>
      <c r="E22" s="49">
        <v>540</v>
      </c>
    </row>
    <row r="23" spans="1:5">
      <c r="A23" s="51" t="s">
        <v>23</v>
      </c>
      <c r="B23" s="52" t="s">
        <v>29</v>
      </c>
      <c r="C23" s="48" t="s">
        <v>60</v>
      </c>
      <c r="D23" s="55">
        <v>43389</v>
      </c>
      <c r="E23" s="53">
        <v>976.61</v>
      </c>
    </row>
    <row r="24" spans="1:5">
      <c r="A24" s="51" t="s">
        <v>62</v>
      </c>
      <c r="B24" s="52" t="s">
        <v>63</v>
      </c>
      <c r="C24" s="48" t="s">
        <v>64</v>
      </c>
      <c r="D24" s="55">
        <v>43389</v>
      </c>
      <c r="E24" s="53">
        <v>40</v>
      </c>
    </row>
    <row r="25" spans="1:5">
      <c r="A25" s="51" t="s">
        <v>31</v>
      </c>
      <c r="B25" s="51" t="s">
        <v>32</v>
      </c>
      <c r="C25" s="52" t="s">
        <v>21</v>
      </c>
      <c r="D25" s="55">
        <v>43399</v>
      </c>
      <c r="E25" s="53">
        <v>47.96</v>
      </c>
    </row>
    <row r="26" spans="1:5">
      <c r="A26" s="51" t="s">
        <v>37</v>
      </c>
      <c r="B26" s="51" t="s">
        <v>38</v>
      </c>
      <c r="C26" s="52" t="s">
        <v>21</v>
      </c>
      <c r="D26" s="55">
        <v>43386</v>
      </c>
      <c r="E26" s="53">
        <v>13</v>
      </c>
    </row>
    <row r="27" spans="1:5" s="16" customFormat="1">
      <c r="A27" s="48" t="s">
        <v>24</v>
      </c>
      <c r="B27" s="48" t="s">
        <v>25</v>
      </c>
      <c r="C27" s="48" t="s">
        <v>21</v>
      </c>
      <c r="D27" s="65">
        <v>43391</v>
      </c>
      <c r="E27" s="49">
        <v>60.66</v>
      </c>
    </row>
    <row r="28" spans="1:5" s="16" customFormat="1">
      <c r="A28" s="51" t="s">
        <v>16</v>
      </c>
      <c r="B28" s="52" t="s">
        <v>17</v>
      </c>
      <c r="C28" s="30" t="s">
        <v>30</v>
      </c>
      <c r="D28" s="55">
        <v>43401</v>
      </c>
      <c r="E28" s="50">
        <v>366.17</v>
      </c>
    </row>
    <row r="29" spans="1:5" s="16" customFormat="1">
      <c r="A29" s="51" t="s">
        <v>33</v>
      </c>
      <c r="B29" s="52" t="s">
        <v>34</v>
      </c>
      <c r="C29" s="30" t="s">
        <v>21</v>
      </c>
      <c r="D29" s="55">
        <v>43396</v>
      </c>
      <c r="E29" s="50">
        <v>24.71</v>
      </c>
    </row>
    <row r="30" spans="1:5" s="16" customFormat="1">
      <c r="A30" s="48" t="s">
        <v>35</v>
      </c>
      <c r="B30" s="48" t="s">
        <v>36</v>
      </c>
      <c r="C30" s="48" t="s">
        <v>21</v>
      </c>
      <c r="D30" s="48" t="s">
        <v>61</v>
      </c>
      <c r="E30" s="19">
        <v>129</v>
      </c>
    </row>
    <row r="31" spans="1:5" s="16" customFormat="1">
      <c r="A31" s="51" t="s">
        <v>18</v>
      </c>
      <c r="B31" s="52" t="s">
        <v>19</v>
      </c>
      <c r="C31" s="30" t="s">
        <v>30</v>
      </c>
      <c r="D31" s="55">
        <v>43405</v>
      </c>
      <c r="E31" s="50">
        <v>12</v>
      </c>
    </row>
    <row r="32" spans="1:5" s="26" customFormat="1">
      <c r="A32" s="3"/>
      <c r="B32" s="7"/>
      <c r="C32" s="3"/>
      <c r="D32" s="24" t="s">
        <v>11</v>
      </c>
      <c r="E32" s="29">
        <f>SUM(E16:E31)</f>
        <v>4875.3999999999996</v>
      </c>
    </row>
    <row r="33" spans="1:5" s="26" customFormat="1">
      <c r="A33" s="3"/>
      <c r="B33" s="7"/>
      <c r="C33" s="3"/>
      <c r="D33" s="8"/>
      <c r="E33" s="5"/>
    </row>
    <row r="34" spans="1:5" s="32" customFormat="1">
      <c r="A34" s="6"/>
      <c r="B34"/>
      <c r="C34" s="6"/>
      <c r="D34" s="5"/>
      <c r="E34" s="44"/>
    </row>
    <row r="35" spans="1:5">
      <c r="A35" s="6"/>
      <c r="B35" s="3"/>
      <c r="C35" s="15"/>
      <c r="D35" s="45"/>
      <c r="E35" s="47"/>
    </row>
    <row r="36" spans="1:5">
      <c r="A36" s="3"/>
      <c r="B36" s="4"/>
      <c r="C36" s="7"/>
    </row>
    <row r="37" spans="1:5">
      <c r="A37" s="25"/>
      <c r="B37" s="39" t="s">
        <v>20</v>
      </c>
      <c r="C37" s="40"/>
      <c r="D37" s="41"/>
      <c r="E37" s="19">
        <v>106169.83</v>
      </c>
    </row>
    <row r="38" spans="1:5">
      <c r="A38" s="20"/>
      <c r="B38" s="39" t="s">
        <v>12</v>
      </c>
      <c r="C38" s="42"/>
      <c r="D38" s="43"/>
      <c r="E38" s="19">
        <v>0</v>
      </c>
    </row>
    <row r="39" spans="1:5">
      <c r="A39" s="20"/>
      <c r="B39" s="39" t="s">
        <v>15</v>
      </c>
      <c r="C39" s="42"/>
      <c r="D39" s="43"/>
      <c r="E39" s="19">
        <f>E32</f>
        <v>4875.3999999999996</v>
      </c>
    </row>
    <row r="40" spans="1:5">
      <c r="A40" s="20"/>
      <c r="B40" s="36" t="s">
        <v>10</v>
      </c>
      <c r="C40" s="37"/>
      <c r="D40" s="38"/>
      <c r="E40" s="31">
        <f>E37-E38-E39</f>
        <v>101294.43000000001</v>
      </c>
    </row>
    <row r="41" spans="1:5">
      <c r="A41" s="20"/>
      <c r="B41" s="3"/>
      <c r="C41" s="14"/>
      <c r="E41" s="27"/>
    </row>
    <row r="42" spans="1:5">
      <c r="A42" s="20"/>
      <c r="B42" s="36" t="s">
        <v>13</v>
      </c>
      <c r="C42" s="37"/>
      <c r="D42" s="38"/>
      <c r="E42" s="19">
        <f>E40</f>
        <v>101294.43000000001</v>
      </c>
    </row>
    <row r="43" spans="1:5">
      <c r="A43" s="20"/>
      <c r="B43" s="36" t="s">
        <v>1</v>
      </c>
      <c r="C43" s="37"/>
      <c r="D43" s="38"/>
      <c r="E43" s="19">
        <v>30704.86</v>
      </c>
    </row>
    <row r="44" spans="1:5">
      <c r="A44" s="20"/>
      <c r="B44" s="33" t="s">
        <v>2</v>
      </c>
      <c r="C44" s="34"/>
      <c r="D44" s="35"/>
      <c r="E44" s="28">
        <f>E42+E43</f>
        <v>131999.29</v>
      </c>
    </row>
    <row r="45" spans="1:5">
      <c r="B45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2018-10-16T13:20:39Z</cp:lastPrinted>
  <dcterms:created xsi:type="dcterms:W3CDTF">2005-05-17T14:08:47Z</dcterms:created>
  <dcterms:modified xsi:type="dcterms:W3CDTF">2018-10-16T13:20:41Z</dcterms:modified>
</cp:coreProperties>
</file>