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0" documentId="8_{DE6DEEB6-DB96-B74B-A3F5-FE45DB6D6E58}" xr6:coauthVersionLast="47" xr6:coauthVersionMax="47" xr10:uidLastSave="{00000000-0000-0000-0000-000000000000}"/>
  <bookViews>
    <workbookView xWindow="-108" yWindow="-108" windowWidth="23256" windowHeight="12576" tabRatio="743" activeTab="8"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0"/>
  <c r="H1" i="24"/>
  <c r="H1" i="19"/>
  <c r="H1" i="23"/>
  <c r="H1" i="31"/>
  <c r="H1" i="26"/>
  <c r="H1" i="22"/>
  <c r="H1" i="30"/>
  <c r="H1" i="3"/>
  <c r="H2" i="2"/>
  <c r="H2" i="19"/>
  <c r="H2" i="1"/>
  <c r="H2" i="23"/>
  <c r="H2" i="3"/>
  <c r="H2" i="4"/>
  <c r="H2" i="8"/>
  <c r="H2" i="20"/>
  <c r="H2" i="26"/>
  <c r="H2" i="24"/>
  <c r="H2" i="22"/>
  <c r="H2" i="30"/>
  <c r="B6" i="33"/>
  <c r="L2" i="4"/>
  <c r="L2" i="30"/>
  <c r="L2" i="31"/>
  <c r="J2" i="3"/>
  <c r="J2" i="22"/>
  <c r="J2" i="23"/>
  <c r="J2" i="24"/>
  <c r="J2" i="26"/>
  <c r="J2" i="1"/>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<sst xmlns="http://schemas.openxmlformats.org/spreadsheetml/2006/main" count="407" uniqueCount="84">
  <si>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</si>
  <si>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</si>
  <si>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</si>
  <si>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</si>
  <si>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</si>
  <si>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</si>
  <si>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</si>
  <si>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</si>
  <si>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</si>
  <si>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</si>
  <si>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</si>
  <si>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</si>
  <si>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</si>
  <si>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</si>
  <si>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</si>
  <si>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</si>
  <si>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</si>
  <si>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</si>
  <si>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</si>
  <si>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</si>
  <si>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</si>
  <si>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</si>
  <si>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</si>
  <si>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</si>
  <si>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</si>
  <si>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</si>
  <si>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</si>
  <si>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</si>
  <si>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</si>
  <si>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</si>
  <si>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</si>
  <si>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</si>
  <si>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8 Teams</t>
  </si>
  <si>
    <t>Single Elimination Bracket for 11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</si>
  <si>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</si>
  <si>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</si>
  <si>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</si>
  <si>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</si>
  <si>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</si>
  <si>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</si>
  <si>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</si>
  <si>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</si>
  <si>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</si>
  <si>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</si>
  <si>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</si>
  <si>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</si>
  <si>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</si>
  <si>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</si>
  <si>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</si>
  <si>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</si>
  <si>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</si>
  <si>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</si>
  <si>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</si>
  <si>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</si>
  <si>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</si>
  <si>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</si>
  <si>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</si>
  <si>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</si>
  <si>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</si>
  <si>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</si>
  <si>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</si>
  <si>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</si>
  <si>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</si>
  <si>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</si>
  <si>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Eddie Bennett Cup Mixed Triples</t>
  </si>
  <si>
    <t>Mann Cup Mixed Pairs</t>
  </si>
  <si>
    <t>Martin French</t>
  </si>
  <si>
    <t>Kath French</t>
  </si>
  <si>
    <t>Linda Samuels</t>
  </si>
  <si>
    <t>Paul Samuels</t>
  </si>
  <si>
    <t>John Newland</t>
  </si>
  <si>
    <t>Genny McCrory</t>
  </si>
  <si>
    <t>Tina Fisher</t>
  </si>
  <si>
    <t>Cadell Lench</t>
  </si>
  <si>
    <t>Ann Wright</t>
  </si>
  <si>
    <t>Louise Brooks</t>
  </si>
  <si>
    <t>Howard Manners</t>
  </si>
  <si>
    <t>Rose Kerridge</t>
  </si>
  <si>
    <t>Paul Hubert</t>
  </si>
  <si>
    <t>Helen Brightwell</t>
  </si>
  <si>
    <t>Sue McKay</t>
  </si>
  <si>
    <t>Roland Ellen</t>
  </si>
  <si>
    <t xml:space="preserve">Dave Fisher </t>
  </si>
  <si>
    <t xml:space="preserve">Mark Hemstedt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</si>
</sst>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8"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sz val="12"/>
      <name val="Arial"/>
    </font>
    <font>
      <sz val="12"/>
      <color indexed="9"/>
      <name val="Arial"/>
      <family val="2"/>
    </font>
    <font>
      <b/>
      <i/>
      <sz val="12"/>
      <name val="Arial"/>
      <family val="2"/>
    </font>
    <font>
      <b/>
      <i/>
      <sz val="12"/>
      <color indexed="8"/>
      <name val="Arial"/>
      <family val="2"/>
    </font>
    <font>
      <b/>
      <sz val="12"/>
      <color indexed="8"/>
      <name val="Arial"/>
      <family val="2"/>
    </font>
    <font>
      <sz val="12"/>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05">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xf numFmtId="0" fontId="6" fillId="2" borderId="2" xfId="0" applyFont="1" applyFill="1" applyBorder="1" applyAlignment="1">
      <alignment horizontal="center"/>
    </xf>
    <xf numFmtId="0" fontId="33" fillId="0" borderId="3" xfId="0" applyFont="1" applyBorder="1" applyAlignment="1">
      <alignment horizontal="center"/>
    </xf>
    <xf numFmtId="0" fontId="6" fillId="0" borderId="4" xfId="0" applyFont="1" applyBorder="1" applyAlignment="1">
      <alignment horizontal="center"/>
    </xf>
    <xf numFmtId="0" fontId="6" fillId="0" borderId="0" xfId="0" applyFont="1" applyAlignment="1">
      <alignment horizontal="center"/>
    </xf>
    <xf numFmtId="0" fontId="18" fillId="0" borderId="0" xfId="0" applyFont="1" applyAlignment="1">
      <alignment horizontal="center"/>
    </xf>
    <xf numFmtId="0" fontId="36" fillId="0" borderId="0" xfId="0" applyFont="1" applyAlignment="1">
      <alignment horizontal="center"/>
    </xf>
    <xf numFmtId="0" fontId="6" fillId="4" borderId="0" xfId="0" applyFont="1" applyFill="1" applyAlignment="1">
      <alignment horizontal="center"/>
    </xf>
    <xf numFmtId="0" fontId="32" fillId="0" borderId="0" xfId="0" applyFont="1" applyAlignment="1">
      <alignment horizontal="center"/>
    </xf>
    <xf numFmtId="0" fontId="6" fillId="0" borderId="1" xfId="0" applyFont="1" applyBorder="1" applyAlignment="1">
      <alignment horizontal="center"/>
    </xf>
    <xf numFmtId="0" fontId="34" fillId="0" borderId="0" xfId="0" applyFont="1" applyAlignment="1">
      <alignment horizontal="center"/>
    </xf>
    <xf numFmtId="0" fontId="3" fillId="0" borderId="5" xfId="0" applyFont="1" applyBorder="1" applyAlignment="1">
      <alignment horizontal="center"/>
    </xf>
    <xf numFmtId="0" fontId="35" fillId="0" borderId="0" xfId="0" applyFont="1" applyAlignment="1">
      <alignment horizontal="center"/>
    </xf>
    <xf numFmtId="0" fontId="6" fillId="2" borderId="6" xfId="0" applyFont="1" applyFill="1" applyBorder="1" applyAlignment="1">
      <alignment horizontal="center"/>
    </xf>
    <xf numFmtId="0" fontId="6" fillId="0" borderId="7" xfId="0" applyFont="1" applyBorder="1" applyAlignment="1">
      <alignment horizontal="center"/>
    </xf>
    <xf numFmtId="0" fontId="0" fillId="0" borderId="0" xfId="0" applyAlignment="1">
      <alignment horizontal="center"/>
    </xf>
    <xf numFmtId="0" fontId="12" fillId="0" borderId="0" xfId="0" applyFont="1" applyAlignment="1">
      <alignment horizontal="center"/>
    </xf>
    <xf numFmtId="0" fontId="17" fillId="0" borderId="1" xfId="0" applyFont="1" applyBorder="1" applyAlignment="1">
      <alignment horizontal="center"/>
    </xf>
    <xf numFmtId="0" fontId="3" fillId="0" borderId="1" xfId="0" applyFont="1" applyBorder="1" applyAlignment="1">
      <alignment horizontal="center"/>
    </xf>
    <xf numFmtId="0" fontId="0" fillId="0" borderId="4" xfId="0" applyBorder="1" applyAlignment="1">
      <alignment horizontal="center"/>
    </xf>
    <xf numFmtId="0" fontId="6" fillId="0" borderId="3" xfId="0" applyFont="1" applyBorder="1" applyAlignment="1">
      <alignment horizontal="center"/>
    </xf>
    <xf numFmtId="0" fontId="37" fillId="0" borderId="1" xfId="0" applyFont="1" applyBorder="1" applyAlignment="1">
      <alignment horizontal="center"/>
    </xf>
    <xf numFmtId="0" fontId="37" fillId="0" borderId="0" xfId="0" applyFont="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104" t="s">
        <v>3</v>
      </c>
      <c r="B2" s="104"/>
      <c r="C2" s="104"/>
      <c r="D2" s="104"/>
      <c r="E2" s="104"/>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103" t="s">
        <v>27</v>
      </c>
      <c r="C8" s="103"/>
      <c r="D8" s="103"/>
      <c r="E8" s="103"/>
      <c r="F8" s="103"/>
      <c r="G8" s="103"/>
      <c r="H8" s="103"/>
      <c r="I8" s="103"/>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103" t="s">
        <v>52</v>
      </c>
      <c r="C16" s="103"/>
      <c r="D16" s="103"/>
      <c r="E16" s="103"/>
      <c r="F16" s="103"/>
      <c r="G16" s="103"/>
      <c r="H16" s="103"/>
      <c r="I16" s="103"/>
    </row>
    <row r="17" spans="1:9" ht="14.25" x14ac:dyDescent="0.15">
      <c r="A17" s="40"/>
      <c r="B17" s="40"/>
      <c r="C17" s="40"/>
      <c r="D17" s="40"/>
      <c r="E17" s="40"/>
      <c r="F17" s="40"/>
      <c r="G17" s="40"/>
      <c r="H17" s="40"/>
      <c r="I17" s="40"/>
    </row>
    <row r="18" spans="1:9" ht="14.25" x14ac:dyDescent="0.15">
      <c r="A18" s="40"/>
      <c r="B18" s="40"/>
      <c r="C18" s="40"/>
      <c r="D18" s="76" t="s">
        <v>48</v>
      </c>
      <c r="E18" s="77" t="s">
        <v>49</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103" t="s">
        <v>26</v>
      </c>
      <c r="C20" s="103"/>
      <c r="D20" s="103"/>
      <c r="E20" s="103"/>
      <c r="F20" s="103"/>
      <c r="G20" s="103"/>
      <c r="H20" s="103"/>
      <c r="I20" s="40"/>
    </row>
    <row r="21" spans="1:9" ht="14.25" x14ac:dyDescent="0.15">
      <c r="A21" s="40"/>
      <c r="B21" s="40"/>
      <c r="C21" s="40"/>
      <c r="D21" s="40"/>
      <c r="E21" s="40"/>
      <c r="F21" s="40"/>
      <c r="G21" s="40"/>
      <c r="H21" s="40"/>
      <c r="I21" s="40"/>
    </row>
    <row r="22" spans="1:9" ht="34.9" customHeight="1" x14ac:dyDescent="0.15">
      <c r="A22" s="42">
        <v>5</v>
      </c>
      <c r="B22" s="103" t="s">
        <v>51</v>
      </c>
      <c r="C22" s="103"/>
      <c r="D22" s="103"/>
      <c r="E22" s="103"/>
      <c r="F22" s="103"/>
      <c r="G22" s="103"/>
      <c r="H22" s="103"/>
      <c r="I22" s="40"/>
    </row>
    <row r="23" spans="1:9" ht="14.25" x14ac:dyDescent="0.15">
      <c r="A23" s="40"/>
      <c r="B23" s="40"/>
      <c r="C23" s="40"/>
      <c r="D23" s="40"/>
      <c r="E23" s="40"/>
      <c r="F23" s="40"/>
      <c r="G23" s="40"/>
      <c r="H23" s="40"/>
      <c r="I23" s="40"/>
    </row>
    <row r="24" spans="1:9" ht="14.25" x14ac:dyDescent="0.15">
      <c r="A24" s="40"/>
      <c r="B24" s="40"/>
      <c r="C24" s="40"/>
      <c r="D24" s="76" t="s">
        <v>50</v>
      </c>
      <c r="E24" s="77" t="s">
        <v>49</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103" t="s">
        <v>41</v>
      </c>
      <c r="C26" s="103"/>
      <c r="D26" s="103"/>
      <c r="E26" s="103"/>
      <c r="F26" s="103"/>
      <c r="G26" s="103"/>
      <c r="H26" s="103"/>
      <c r="I26" s="40"/>
    </row>
    <row r="27" spans="1:9" ht="52.5" customHeight="1" x14ac:dyDescent="0.15">
      <c r="A27" s="42"/>
      <c r="B27" s="103"/>
      <c r="C27" s="103"/>
      <c r="D27" s="103"/>
      <c r="E27" s="103"/>
      <c r="F27" s="103"/>
      <c r="G27" s="103"/>
      <c r="H27" s="103"/>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33</v>
      </c>
      <c r="B1" s="27"/>
      <c r="C1" s="27"/>
      <c r="D1" s="1"/>
      <c r="E1" s="2"/>
      <c r="F1" s="1"/>
      <c r="G1" s="1"/>
      <c r="H1" s="5" t="b">
        <f>show_game_numbers</f>
        <v>1</v>
      </c>
      <c r="I1" s="2"/>
      <c r="J1" s="1"/>
      <c r="K1" s="51"/>
    </row>
    <row r="2" spans="1:12" ht="13.5" x14ac:dyDescent="0.15">
      <c r="A2" s="104" t="s">
        <v>3</v>
      </c>
      <c r="B2" s="104"/>
      <c r="C2" s="104"/>
      <c r="D2" s="104"/>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election activeCell="B6" sqref="B6"/>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4"/>
      <c r="B2" s="104"/>
      <c r="C2" s="104"/>
      <c r="D2" s="104"/>
      <c r="E2" s="4"/>
      <c r="F2" s="39"/>
      <c r="G2" s="3"/>
      <c r="H2" s="5"/>
      <c r="I2" s="4"/>
      <c r="J2" s="23"/>
      <c r="K2" s="51"/>
    </row>
    <row r="4" spans="1:12" ht="30" x14ac:dyDescent="0.35">
      <c r="A4" s="7" t="s">
        <v>63</v>
      </c>
      <c r="B4" s="9"/>
      <c r="C4" s="9"/>
      <c r="D4" s="7"/>
      <c r="E4" s="8"/>
      <c r="G4" s="8"/>
      <c r="H4" s="8"/>
      <c r="I4" s="8"/>
      <c r="K4" s="8"/>
      <c r="L4" s="8"/>
    </row>
    <row r="5" spans="1:12" ht="14.25" x14ac:dyDescent="0.15">
      <c r="A5" s="10"/>
    </row>
    <row r="6" spans="1:12" ht="14.25" x14ac:dyDescent="0.15">
      <c r="B6" t="s">
        <v>57</v>
      </c>
      <c r="D6" t="s">
        <v>58</v>
      </c>
      <c r="F6" t="s">
        <v>59</v>
      </c>
      <c r="H6" t="s">
        <v>60</v>
      </c>
      <c r="J6" s="10" t="s">
        <v>56</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t="str">
        <f>IF($H$2=TRUE,5,"")</f>
        <v/>
      </c>
      <c r="B19" s="11" t="s">
        <v>2</v>
      </c>
      <c r="C19" s="12"/>
      <c r="D19" s="6"/>
      <c r="E19" s="6"/>
      <c r="G19" s="15"/>
      <c r="H19" s="6"/>
      <c r="L19" s="6"/>
    </row>
    <row r="20" spans="1:12" ht="15" thickBot="1" x14ac:dyDescent="0.2">
      <c r="A20" s="36"/>
      <c r="B20" s="35" t="str">
        <f>IF($H$1=TRUE,B15+1,"")</f>
        <v/>
      </c>
      <c r="C20" s="31"/>
      <c r="D20" s="21"/>
      <c r="E20" s="22"/>
      <c r="F20" s="25" t="str">
        <f>IF($H$1=TRUE,D45+1,"")</f>
        <v/>
      </c>
      <c r="H20" s="16"/>
      <c r="I20" s="12"/>
      <c r="J20" s="6"/>
      <c r="L20" s="6"/>
    </row>
    <row r="21" spans="1:12" ht="15" thickBot="1" x14ac:dyDescent="0.2">
      <c r="A21" s="6" t="str">
        <f>IF($H$2=TRUE,12,"")</f>
        <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t="str">
        <f>IF($H$2=TRUE,6,"")</f>
        <v/>
      </c>
      <c r="B36" s="11" t="s">
        <v>2</v>
      </c>
      <c r="C36" s="12"/>
      <c r="D36" s="6"/>
      <c r="E36" s="15"/>
      <c r="F36" s="6"/>
      <c r="G36" s="18"/>
      <c r="H36" s="6"/>
      <c r="I36" s="15"/>
      <c r="J36" s="6"/>
      <c r="K36" s="13"/>
    </row>
    <row r="37" spans="1:18" ht="15" thickBot="1" x14ac:dyDescent="0.2">
      <c r="A37" s="36"/>
      <c r="B37" s="35" t="str">
        <f>IF($H$1=TRUE,B20+1,"")</f>
        <v/>
      </c>
      <c r="C37" s="31"/>
      <c r="D37" s="21"/>
      <c r="E37" s="19"/>
      <c r="F37" s="25" t="str">
        <f>IF($H$1=TRUE,F20+1,"")</f>
        <v/>
      </c>
      <c r="G37" s="32"/>
      <c r="H37" s="21"/>
      <c r="I37" s="19"/>
      <c r="J37" s="25"/>
      <c r="K37" s="13"/>
      <c r="L37" s="6"/>
    </row>
    <row r="38" spans="1:18" ht="15" thickBot="1" x14ac:dyDescent="0.2">
      <c r="A38" s="6" t="str">
        <f>IF($H$2=TRUE,11,"")</f>
        <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IF($H$1=TRUE,B37+1,"")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104" t="s">
        <v>3</v>
      </c>
      <c r="B2" s="104"/>
      <c r="C2" s="104"/>
      <c r="D2" s="104"/>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104" t="s">
        <v>3</v>
      </c>
      <c r="B2" s="104"/>
      <c r="C2" s="104"/>
      <c r="D2" s="104"/>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104" t="s">
        <v>3</v>
      </c>
      <c r="B2" s="104"/>
      <c r="C2" s="104"/>
      <c r="D2" s="104"/>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104" t="s">
        <v>3</v>
      </c>
      <c r="B2" s="104"/>
      <c r="C2" s="104"/>
      <c r="D2" s="104"/>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zoomScale="85" zoomScaleNormal="85" workbookViewId="0">
      <selection activeCell="N13" sqref="N13"/>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104"/>
      <c r="B2" s="104"/>
      <c r="C2" s="104"/>
      <c r="D2" s="104"/>
      <c r="E2" s="4"/>
      <c r="F2" s="39"/>
      <c r="G2" s="3"/>
      <c r="H2" s="5"/>
      <c r="I2" s="51"/>
      <c r="J2" s="51"/>
      <c r="K2" s="3"/>
      <c r="L2" s="23"/>
      <c r="M2" s="51"/>
    </row>
    <row r="4" spans="1:13" ht="30" x14ac:dyDescent="0.35">
      <c r="A4" s="7" t="s">
        <v>62</v>
      </c>
      <c r="B4" s="9"/>
      <c r="C4" s="9"/>
      <c r="D4" s="7"/>
      <c r="E4" s="8"/>
      <c r="G4" s="8"/>
      <c r="H4" s="8"/>
      <c r="I4" s="8"/>
      <c r="M4" s="8"/>
    </row>
    <row r="5" spans="1:13" ht="14.25" x14ac:dyDescent="0.15">
      <c r="A5" s="10"/>
    </row>
    <row r="6" spans="1:13" ht="14.25" x14ac:dyDescent="0.15">
      <c r="J6" s="10"/>
    </row>
    <row r="7" spans="1:13" ht="14.25" x14ac:dyDescent="0.15">
      <c r="B7" t="s">
        <v>57</v>
      </c>
      <c r="D7" t="s">
        <v>58</v>
      </c>
      <c r="F7" t="s">
        <v>59</v>
      </c>
      <c r="H7" t="s">
        <v>60</v>
      </c>
      <c r="J7" s="10" t="s">
        <v>56</v>
      </c>
    </row>
    <row r="8" spans="1:13" ht="14.25" x14ac:dyDescent="0.15">
      <c r="J8" s="10"/>
    </row>
    <row r="9" spans="1:13" ht="15" thickBot="1" x14ac:dyDescent="0.2">
      <c r="C9" s="36" t="str">
        <f>IF($H$2=TRUE,1,"")</f>
        <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2</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2</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2</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2</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2</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2</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2</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2</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2</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2</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38</v>
      </c>
      <c r="B1" s="27"/>
      <c r="C1" s="27"/>
      <c r="D1" s="1"/>
      <c r="E1" s="2"/>
      <c r="F1" s="1"/>
      <c r="G1" s="1"/>
      <c r="H1" s="5" t="b">
        <f>show_game_numbers</f>
        <v>1</v>
      </c>
      <c r="I1" s="2"/>
      <c r="J1" s="1"/>
      <c r="K1" s="1"/>
      <c r="L1" s="1"/>
      <c r="M1" s="51"/>
    </row>
    <row r="2" spans="1:13" ht="13.5" x14ac:dyDescent="0.15">
      <c r="A2" s="104" t="s">
        <v>3</v>
      </c>
      <c r="B2" s="104"/>
      <c r="C2" s="104"/>
      <c r="D2" s="104"/>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39</v>
      </c>
      <c r="B1" s="27"/>
      <c r="C1" s="27"/>
      <c r="D1" s="1"/>
      <c r="E1" s="2"/>
      <c r="F1" s="1"/>
      <c r="G1" s="1"/>
      <c r="H1" s="5" t="b">
        <f>show_game_numbers</f>
        <v>1</v>
      </c>
      <c r="I1" s="2"/>
      <c r="J1" s="1"/>
      <c r="K1" s="1"/>
      <c r="L1" s="1"/>
      <c r="M1" s="51"/>
    </row>
    <row r="2" spans="1:13" ht="13.5" x14ac:dyDescent="0.15">
      <c r="A2" s="104" t="s">
        <v>3</v>
      </c>
      <c r="B2" s="104"/>
      <c r="C2" s="104"/>
      <c r="D2" s="104"/>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40</v>
      </c>
      <c r="B1" s="27"/>
      <c r="C1" s="27"/>
      <c r="D1" s="1"/>
      <c r="E1" s="2"/>
      <c r="F1" s="1"/>
      <c r="G1" s="1"/>
      <c r="H1" s="5" t="b">
        <f>show_game_numbers</f>
        <v>1</v>
      </c>
      <c r="I1" s="2"/>
      <c r="J1" s="1"/>
      <c r="K1" s="1"/>
      <c r="L1" s="1"/>
      <c r="M1" s="51"/>
    </row>
    <row r="2" spans="1:13" ht="13.5" x14ac:dyDescent="0.15">
      <c r="A2" s="104" t="s">
        <v>3</v>
      </c>
      <c r="B2" s="104"/>
      <c r="C2" s="104"/>
      <c r="D2" s="104"/>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104" t="s">
        <v>3</v>
      </c>
      <c r="B2" s="104"/>
      <c r="C2" s="104"/>
      <c r="D2" s="104"/>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42</v>
      </c>
      <c r="B1" s="53"/>
      <c r="C1" s="53"/>
    </row>
    <row r="2" spans="1:3" ht="14.25" x14ac:dyDescent="0.15">
      <c r="A2" s="54"/>
      <c r="B2" s="55"/>
      <c r="C2" s="54"/>
    </row>
    <row r="3" spans="1:3" s="58" customFormat="1" ht="13.5" x14ac:dyDescent="0.15">
      <c r="A3" s="56"/>
      <c r="B3" s="57" t="s">
        <v>44</v>
      </c>
      <c r="C3" s="56"/>
    </row>
    <row r="4" spans="1:3" s="58" customFormat="1" x14ac:dyDescent="0.15">
      <c r="A4" s="56"/>
      <c r="B4" s="59" t="s">
        <v>53</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45</v>
      </c>
      <c r="C8" s="56"/>
    </row>
    <row r="9" spans="1:3" s="58" customFormat="1" ht="14.25" x14ac:dyDescent="0.15">
      <c r="A9" s="64"/>
      <c r="B9" s="60"/>
      <c r="C9" s="56"/>
    </row>
    <row r="10" spans="1:3" s="58" customFormat="1" ht="28.5" x14ac:dyDescent="0.15">
      <c r="A10" s="64"/>
      <c r="B10" s="60" t="s">
        <v>46</v>
      </c>
      <c r="C10" s="56"/>
    </row>
    <row r="11" spans="1:3" s="58" customFormat="1" ht="14.25" x14ac:dyDescent="0.15">
      <c r="A11" s="64"/>
      <c r="B11" s="60"/>
      <c r="C11" s="56"/>
    </row>
    <row r="12" spans="1:3" s="58" customFormat="1" ht="28.5" x14ac:dyDescent="0.15">
      <c r="A12" s="64"/>
      <c r="B12" s="60" t="s">
        <v>47</v>
      </c>
      <c r="C12" s="56"/>
    </row>
    <row r="13" spans="1:3" s="58" customFormat="1" ht="14.25" x14ac:dyDescent="0.15">
      <c r="A13" s="64"/>
      <c r="B13" s="60"/>
      <c r="C13" s="56"/>
    </row>
    <row r="14" spans="1:3" s="58" customFormat="1" ht="14.25" x14ac:dyDescent="0.15">
      <c r="A14" s="64"/>
      <c r="B14" s="65" t="s">
        <v>54</v>
      </c>
      <c r="C14" s="56"/>
    </row>
    <row r="15" spans="1:3" s="58" customFormat="1" ht="14.25" x14ac:dyDescent="0.15">
      <c r="A15" s="64"/>
      <c r="B15" s="66"/>
      <c r="C15" s="56"/>
    </row>
    <row r="16" spans="1:3" s="58" customFormat="1" ht="14.25" x14ac:dyDescent="0.15">
      <c r="A16" s="64"/>
      <c r="B16" s="79" t="s">
        <v>55</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104" t="s">
        <v>3</v>
      </c>
      <c r="B2" s="104"/>
      <c r="C2" s="104"/>
      <c r="D2" s="104"/>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104" t="s">
        <v>3</v>
      </c>
      <c r="B2" s="104"/>
      <c r="C2" s="104"/>
      <c r="D2" s="104"/>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104" t="s">
        <v>3</v>
      </c>
      <c r="B2" s="104"/>
      <c r="C2" s="104"/>
      <c r="D2" s="104"/>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topLeftCell="A4" zoomScaleNormal="100" workbookViewId="0">
      <selection activeCell="B6" sqref="B6"/>
    </sheetView>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c r="B1" s="1"/>
      <c r="C1" s="2"/>
      <c r="D1" s="1"/>
      <c r="E1" s="2"/>
      <c r="F1" s="1"/>
      <c r="G1" s="1"/>
      <c r="H1" s="5"/>
      <c r="I1" s="2"/>
      <c r="J1" s="1"/>
    </row>
    <row r="2" spans="1:10" ht="13.5" x14ac:dyDescent="0.15">
      <c r="A2" s="104"/>
      <c r="B2" s="104"/>
      <c r="C2" s="104"/>
      <c r="D2" s="104"/>
      <c r="E2" s="4"/>
      <c r="F2" s="39"/>
      <c r="G2" s="3"/>
      <c r="H2" s="5"/>
      <c r="I2" s="4"/>
      <c r="J2" s="23"/>
    </row>
    <row r="4" spans="1:10" ht="30" x14ac:dyDescent="0.35">
      <c r="A4" s="7" t="s">
        <v>64</v>
      </c>
      <c r="B4" s="7"/>
      <c r="C4" s="8"/>
      <c r="D4" s="8"/>
      <c r="E4" s="8"/>
      <c r="G4" s="8"/>
      <c r="I4" s="8"/>
      <c r="J4" s="8"/>
    </row>
    <row r="5" spans="1:10" ht="14.25" x14ac:dyDescent="0.15">
      <c r="A5" s="10"/>
    </row>
    <row r="6" spans="1:10" ht="13.5" x14ac:dyDescent="0.15">
      <c r="B6" t="s">
        <v>58</v>
      </c>
      <c r="D6" s="6" t="s">
        <v>59</v>
      </c>
      <c r="E6" s="13"/>
      <c r="F6" s="6" t="s">
        <v>60</v>
      </c>
      <c r="G6" s="6"/>
      <c r="H6" s="6" t="s">
        <v>56</v>
      </c>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t="str">
        <f>IF($H$2=TRUE,1,"")</f>
        <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t="str">
        <f>IF($H$2=TRUE,4,"")</f>
        <v/>
      </c>
      <c r="B15" s="11" t="s">
        <v>2</v>
      </c>
      <c r="C15" s="22"/>
      <c r="D15" s="25" t="str">
        <f>IF($H$1=TRUE,B36+1,"")</f>
        <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t="str">
        <f>IF($H$1=TRUE,B9+1,"")</f>
        <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t="str">
        <f>IF($H$2=TRUE,5,"")</f>
        <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t="str">
        <f>IF($H$1=TRUE,D30+1,"")</f>
        <v/>
      </c>
      <c r="G23" s="15"/>
      <c r="H23" s="47"/>
      <c r="J23" s="6"/>
    </row>
    <row r="24" spans="1:10" ht="15" thickBot="1" x14ac:dyDescent="0.2">
      <c r="A24" s="6" t="str">
        <f>IF($H$2=TRUE,3,"")</f>
        <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t="str">
        <f>IF($H$1=TRUE,B18+1,"")</f>
        <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t="str">
        <f>IF($H$2=TRUE,6,"")</f>
        <v/>
      </c>
      <c r="B30" s="11" t="s">
        <v>2</v>
      </c>
      <c r="C30" s="19"/>
      <c r="D30" s="25" t="str">
        <f>IF($H$1=TRUE,D15+1,"")</f>
        <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t="str">
        <f>IF($H$2=TRUE,2,"")</f>
        <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t="str">
        <f>IF($H$1=TRUE,B27+1,"")</f>
        <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t="str">
        <f>IF($H$2=TRUE,7,"")</f>
        <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pageMargins left="0.35" right="0.35" top="0.5" bottom="0.5" header="0.25" footer="0.25"/>
  <pageSetup scale="94"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104" t="s">
        <v>3</v>
      </c>
      <c r="B2" s="104"/>
      <c r="C2" s="104"/>
      <c r="D2" s="104"/>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43</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4"/>
      <c r="B2" s="104"/>
      <c r="C2" s="104"/>
      <c r="D2" s="104"/>
      <c r="E2" s="4"/>
      <c r="F2" s="39"/>
      <c r="G2" s="3"/>
      <c r="H2" s="5"/>
      <c r="I2" s="4"/>
      <c r="J2" s="23"/>
      <c r="K2" s="51"/>
    </row>
    <row r="4" spans="1:12" ht="30" x14ac:dyDescent="0.35">
      <c r="A4" s="7" t="s">
        <v>62</v>
      </c>
      <c r="B4" s="9"/>
      <c r="C4" s="9"/>
      <c r="D4" s="7"/>
      <c r="E4" s="8"/>
      <c r="G4" s="8"/>
      <c r="H4" s="8"/>
      <c r="I4" s="8"/>
      <c r="K4" s="8"/>
      <c r="L4" s="8"/>
    </row>
    <row r="5" spans="1:12" ht="14.25" x14ac:dyDescent="0.15">
      <c r="A5" s="10"/>
    </row>
    <row r="6" spans="1:12" ht="14.25" x14ac:dyDescent="0.15">
      <c r="B6" t="s">
        <v>57</v>
      </c>
      <c r="D6" t="s">
        <v>61</v>
      </c>
      <c r="F6" t="s">
        <v>59</v>
      </c>
      <c r="H6" t="s">
        <v>60</v>
      </c>
      <c r="J6" s="10" t="s">
        <v>56</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IF($H$1=TRUE,$B$15+1,"")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t="str">
        <f>IF($H$2=TRUE,10,"")</f>
        <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tabSelected="1" zoomScale="85" zoomScaleNormal="85" workbookViewId="0">
      <selection activeCell="B51" sqref="B51"/>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4"/>
      <c r="B2" s="104"/>
      <c r="C2" s="104"/>
      <c r="D2" s="104"/>
      <c r="E2" s="4"/>
      <c r="F2" s="39"/>
      <c r="G2" s="3"/>
      <c r="H2" s="5"/>
      <c r="I2" s="4"/>
      <c r="J2" s="23"/>
      <c r="K2" s="51"/>
    </row>
    <row r="4" spans="1:12" ht="30" x14ac:dyDescent="0.35">
      <c r="A4" s="7" t="s">
        <v>65</v>
      </c>
      <c r="B4" s="9"/>
      <c r="C4" s="9"/>
      <c r="D4" s="7"/>
      <c r="E4" s="8"/>
      <c r="G4" s="8"/>
      <c r="H4" s="8"/>
      <c r="I4" s="8"/>
      <c r="K4" s="8"/>
      <c r="L4" s="8"/>
    </row>
    <row r="5" spans="1:12" ht="14.25" x14ac:dyDescent="0.15">
      <c r="A5" s="10"/>
    </row>
    <row r="6" spans="1:12" ht="14.25" x14ac:dyDescent="0.15">
      <c r="B6" s="85" t="s">
        <v>57</v>
      </c>
      <c r="C6" s="85"/>
      <c r="D6" s="85" t="s">
        <v>58</v>
      </c>
      <c r="E6" s="85"/>
      <c r="F6" s="85" t="s">
        <v>59</v>
      </c>
      <c r="G6" s="85"/>
      <c r="H6" s="86" t="s">
        <v>56</v>
      </c>
      <c r="J6" s="10"/>
    </row>
    <row r="7" spans="1:12" ht="14.25" x14ac:dyDescent="0.15">
      <c r="J7" s="10"/>
    </row>
    <row r="8" spans="1:12" ht="14.25" x14ac:dyDescent="0.15">
      <c r="B8" s="80"/>
      <c r="C8" s="80"/>
      <c r="D8" s="80"/>
      <c r="E8" s="80"/>
      <c r="J8" s="10"/>
    </row>
    <row r="9" spans="1:12" ht="15" thickBot="1" x14ac:dyDescent="0.2">
      <c r="B9" s="88"/>
      <c r="C9" s="44" t="str">
        <f>IF($H$2=TRUE,1,"")</f>
        <v/>
      </c>
      <c r="D9" s="89" t="s">
        <v>66</v>
      </c>
      <c r="E9" s="81"/>
      <c r="F9" s="13"/>
      <c r="G9" s="13"/>
      <c r="H9" s="13"/>
      <c r="I9" s="13"/>
      <c r="J9" s="13"/>
      <c r="K9" s="13"/>
      <c r="L9" s="6"/>
    </row>
    <row r="10" spans="1:12" ht="14.25" x14ac:dyDescent="0.15">
      <c r="B10" s="88"/>
      <c r="C10" s="88"/>
      <c r="D10" s="84" t="s">
        <v>67</v>
      </c>
      <c r="E10" s="82"/>
      <c r="F10" s="13"/>
      <c r="G10" s="13"/>
      <c r="H10" s="13"/>
      <c r="I10" s="13"/>
      <c r="J10" s="13"/>
      <c r="K10" s="13"/>
      <c r="L10" s="6"/>
    </row>
    <row r="11" spans="1:12" ht="14.25" x14ac:dyDescent="0.15">
      <c r="B11" s="88"/>
      <c r="C11" s="88"/>
      <c r="D11" s="84"/>
      <c r="E11" s="83"/>
      <c r="F11" s="13"/>
      <c r="G11" s="13"/>
      <c r="H11" s="13"/>
      <c r="I11" s="13"/>
      <c r="J11" s="13"/>
      <c r="K11" s="13"/>
      <c r="L11" s="6"/>
    </row>
    <row r="12" spans="1:12" ht="15" thickBot="1" x14ac:dyDescent="0.2">
      <c r="A12" s="6"/>
      <c r="B12" s="84"/>
      <c r="C12" s="84"/>
      <c r="D12" s="90" t="str">
        <f>IF($H$1=TRUE,$B$42+1,"")</f>
        <v/>
      </c>
      <c r="E12" s="88"/>
      <c r="F12" s="91"/>
      <c r="G12" s="12"/>
      <c r="H12" s="13"/>
      <c r="I12" s="13"/>
      <c r="J12" s="13"/>
      <c r="K12" s="13"/>
      <c r="L12" s="6"/>
    </row>
    <row r="13" spans="1:12" ht="14.25" x14ac:dyDescent="0.15">
      <c r="A13" s="6"/>
      <c r="B13" s="84"/>
      <c r="C13" s="84"/>
      <c r="D13" s="84"/>
      <c r="E13" s="83"/>
      <c r="F13" s="13"/>
      <c r="G13" s="18"/>
      <c r="H13" s="13"/>
      <c r="I13" s="13"/>
      <c r="J13" s="13"/>
      <c r="K13" s="13"/>
      <c r="L13" s="6"/>
    </row>
    <row r="14" spans="1:12" ht="14.25" x14ac:dyDescent="0.15">
      <c r="A14" s="6" t="str">
        <f>IF($H$2=TRUE,8,"")</f>
        <v/>
      </c>
      <c r="B14" s="84"/>
      <c r="C14" s="87"/>
      <c r="D14" s="84"/>
      <c r="E14" s="83"/>
      <c r="F14" s="13"/>
      <c r="G14" s="18"/>
      <c r="H14" s="13"/>
      <c r="I14" s="13"/>
      <c r="J14" s="13"/>
      <c r="K14" s="13"/>
      <c r="L14" s="6"/>
    </row>
    <row r="15" spans="1:12" ht="15" thickBot="1" x14ac:dyDescent="0.2">
      <c r="A15" s="36"/>
      <c r="B15" s="92" t="str">
        <f>IF($H$1=TRUE,B9+1,"")</f>
        <v/>
      </c>
      <c r="C15" s="84"/>
      <c r="D15" s="89" t="s">
        <v>68</v>
      </c>
      <c r="E15" s="93"/>
      <c r="F15" s="13"/>
      <c r="G15" s="15"/>
      <c r="H15" s="13"/>
      <c r="I15" s="13"/>
      <c r="J15" s="13"/>
      <c r="K15" s="13"/>
      <c r="L15" s="6"/>
    </row>
    <row r="16" spans="1:12" ht="14.25" x14ac:dyDescent="0.15">
      <c r="A16" s="6" t="str">
        <f>IF($H$2=TRUE,9,"")</f>
        <v/>
      </c>
      <c r="B16" s="84"/>
      <c r="C16" s="87"/>
      <c r="D16" s="94" t="s">
        <v>69</v>
      </c>
      <c r="E16" s="94"/>
      <c r="F16" s="95"/>
      <c r="G16" s="15"/>
      <c r="H16" s="13"/>
      <c r="I16" s="95"/>
      <c r="J16" s="95"/>
      <c r="L16" s="6"/>
    </row>
    <row r="17" spans="1:12" ht="14.25" x14ac:dyDescent="0.15">
      <c r="A17" s="6"/>
      <c r="B17" s="84"/>
      <c r="C17" s="84"/>
      <c r="D17" s="84"/>
      <c r="E17" s="84"/>
      <c r="F17" s="95"/>
      <c r="G17" s="15"/>
      <c r="H17" s="13"/>
      <c r="I17" s="95"/>
      <c r="J17" s="95"/>
      <c r="L17" s="6"/>
    </row>
    <row r="18" spans="1:12" ht="14.25" x14ac:dyDescent="0.15">
      <c r="A18" s="6"/>
      <c r="B18" s="84"/>
      <c r="C18" s="84"/>
      <c r="D18" s="84"/>
      <c r="E18" s="84"/>
      <c r="F18" s="95"/>
      <c r="G18" s="15"/>
      <c r="H18" s="13"/>
      <c r="I18" s="95"/>
      <c r="J18" s="95"/>
      <c r="L18" s="6"/>
    </row>
    <row r="19" spans="1:12" ht="14.25" x14ac:dyDescent="0.15">
      <c r="A19" s="6"/>
      <c r="B19" s="84"/>
      <c r="C19" s="84"/>
      <c r="D19" s="84"/>
      <c r="E19" s="84"/>
      <c r="F19" s="95"/>
      <c r="G19" s="15"/>
      <c r="H19" s="13"/>
      <c r="I19" s="95"/>
      <c r="J19" s="95"/>
      <c r="L19" s="6"/>
    </row>
    <row r="20" spans="1:12" ht="15" thickBot="1" x14ac:dyDescent="0.2">
      <c r="A20" s="6"/>
      <c r="B20" s="84"/>
      <c r="C20" s="84" t="str">
        <f>IF($H$2=TRUE,5,"")</f>
        <v/>
      </c>
      <c r="D20" s="89" t="s">
        <v>70</v>
      </c>
      <c r="E20" s="81"/>
      <c r="F20" s="96" t="str">
        <f>IF($H$1=TRUE,D45+1,"")</f>
        <v/>
      </c>
      <c r="G20" s="95"/>
      <c r="H20" s="91"/>
      <c r="I20" s="12"/>
      <c r="J20" s="13"/>
      <c r="L20" s="6"/>
    </row>
    <row r="21" spans="1:12" ht="14.25" x14ac:dyDescent="0.15">
      <c r="A21" s="6"/>
      <c r="B21" s="84"/>
      <c r="C21" s="84"/>
      <c r="D21" s="84" t="s">
        <v>71</v>
      </c>
      <c r="E21" s="82"/>
      <c r="F21" s="13"/>
      <c r="G21" s="15"/>
      <c r="H21" s="13"/>
      <c r="I21" s="33"/>
      <c r="J21" s="13"/>
      <c r="L21" s="6"/>
    </row>
    <row r="22" spans="1:12" ht="14.25" x14ac:dyDescent="0.15">
      <c r="A22" s="6"/>
      <c r="B22" s="84"/>
      <c r="C22" s="84"/>
      <c r="D22" s="84"/>
      <c r="E22" s="83"/>
      <c r="F22" s="13"/>
      <c r="G22" s="15"/>
      <c r="H22" s="13"/>
      <c r="I22" s="15"/>
      <c r="J22" s="13"/>
      <c r="L22" s="6"/>
    </row>
    <row r="23" spans="1:12" ht="15" thickBot="1" x14ac:dyDescent="0.2">
      <c r="A23" s="6"/>
      <c r="B23" s="84"/>
      <c r="C23" s="84"/>
      <c r="D23" s="92" t="str">
        <f>IF($H$1=TRUE,D12+1,"")</f>
        <v/>
      </c>
      <c r="E23" s="88"/>
      <c r="F23" s="91"/>
      <c r="G23" s="37"/>
      <c r="H23" s="13"/>
      <c r="I23" s="15"/>
      <c r="J23" s="13"/>
      <c r="L23" s="6"/>
    </row>
    <row r="24" spans="1:12" ht="14.25" x14ac:dyDescent="0.15">
      <c r="A24" s="6"/>
      <c r="B24" s="84"/>
      <c r="C24" s="84"/>
      <c r="D24" s="84"/>
      <c r="E24" s="83"/>
      <c r="F24" s="13"/>
      <c r="G24" s="13"/>
      <c r="H24" s="13"/>
      <c r="I24" s="15"/>
      <c r="J24" s="13"/>
      <c r="L24" s="6"/>
    </row>
    <row r="25" spans="1:12" ht="14.25" x14ac:dyDescent="0.15">
      <c r="A25" s="6"/>
      <c r="B25" s="84"/>
      <c r="C25" s="84"/>
      <c r="D25" s="84"/>
      <c r="E25" s="83"/>
      <c r="F25" s="13"/>
      <c r="G25" s="13"/>
      <c r="H25" s="13"/>
      <c r="I25" s="15"/>
      <c r="J25" s="13"/>
      <c r="L25" s="6"/>
    </row>
    <row r="26" spans="1:12" ht="15" thickBot="1" x14ac:dyDescent="0.2">
      <c r="A26" s="6"/>
      <c r="B26" s="84"/>
      <c r="C26" s="84" t="str">
        <f>IF($H$2=TRUE,4,"")</f>
        <v/>
      </c>
      <c r="D26" s="97" t="s">
        <v>82</v>
      </c>
      <c r="E26" s="93"/>
      <c r="F26" s="13"/>
      <c r="G26" s="13"/>
      <c r="H26" s="95"/>
      <c r="I26" s="15"/>
      <c r="J26" s="13"/>
      <c r="L26" s="6"/>
    </row>
    <row r="27" spans="1:12" ht="14.25" x14ac:dyDescent="0.15">
      <c r="A27" s="6"/>
      <c r="B27" s="84"/>
      <c r="C27" s="84"/>
      <c r="D27" s="94" t="s">
        <v>72</v>
      </c>
      <c r="E27" s="94"/>
      <c r="F27" s="96"/>
      <c r="G27" s="13"/>
      <c r="H27" s="95"/>
      <c r="I27" s="15"/>
      <c r="J27" s="13"/>
      <c r="L27" s="6"/>
    </row>
    <row r="28" spans="1:12" ht="15" thickBot="1" x14ac:dyDescent="0.2">
      <c r="A28" s="6"/>
      <c r="B28" s="84"/>
      <c r="C28" s="84"/>
      <c r="D28" s="84"/>
      <c r="E28" s="84"/>
      <c r="F28" s="96"/>
      <c r="G28" s="13"/>
      <c r="H28" s="96" t="str">
        <f>IF($H$1=TRUE,F37+1,"")</f>
        <v/>
      </c>
      <c r="I28" s="15"/>
      <c r="J28" s="98"/>
      <c r="L28" s="6"/>
    </row>
    <row r="29" spans="1:12" ht="14.25" x14ac:dyDescent="0.15">
      <c r="A29" s="6"/>
      <c r="B29" s="84"/>
      <c r="C29" s="84"/>
      <c r="D29" s="84"/>
      <c r="E29" s="84"/>
      <c r="F29" s="96"/>
      <c r="G29" s="13"/>
      <c r="H29" s="13"/>
      <c r="I29" s="15"/>
      <c r="J29" s="48" t="s">
        <v>4</v>
      </c>
      <c r="L29" s="6"/>
    </row>
    <row r="30" spans="1:12" ht="14.25" x14ac:dyDescent="0.15">
      <c r="A30" s="6"/>
      <c r="B30" s="84"/>
      <c r="C30" s="84"/>
      <c r="D30" s="84"/>
      <c r="E30" s="84"/>
      <c r="F30" s="96"/>
      <c r="G30" s="13"/>
      <c r="H30" s="95"/>
      <c r="I30" s="15"/>
      <c r="J30" s="13"/>
      <c r="L30" s="6"/>
    </row>
    <row r="31" spans="1:12" ht="15" thickBot="1" x14ac:dyDescent="0.2">
      <c r="A31" s="6"/>
      <c r="B31" s="84"/>
      <c r="C31" s="84" t="str">
        <f>IF($H$2=TRUE,3,"")</f>
        <v/>
      </c>
      <c r="D31" s="89" t="s">
        <v>73</v>
      </c>
      <c r="E31" s="81"/>
      <c r="F31" s="13"/>
      <c r="G31" s="13"/>
      <c r="H31" s="95"/>
      <c r="I31" s="99"/>
      <c r="J31" s="95"/>
      <c r="K31" s="13"/>
    </row>
    <row r="32" spans="1:12" ht="14.25" x14ac:dyDescent="0.15">
      <c r="A32" s="6"/>
      <c r="B32" s="84"/>
      <c r="C32" s="84"/>
      <c r="D32" s="84" t="s">
        <v>74</v>
      </c>
      <c r="E32" s="83"/>
      <c r="F32" s="13"/>
      <c r="G32" s="13"/>
      <c r="H32" s="95"/>
      <c r="I32" s="99"/>
      <c r="J32" s="95"/>
      <c r="K32" s="13"/>
    </row>
    <row r="33" spans="1:18" ht="14.25" x14ac:dyDescent="0.15">
      <c r="A33" s="6"/>
      <c r="B33" s="84"/>
      <c r="C33" s="84"/>
      <c r="D33" s="84"/>
      <c r="E33" s="83"/>
      <c r="F33" s="13"/>
      <c r="G33" s="13"/>
      <c r="H33" s="13"/>
      <c r="I33" s="15"/>
      <c r="J33" s="13"/>
      <c r="K33" s="13"/>
    </row>
    <row r="34" spans="1:18" ht="15" thickBot="1" x14ac:dyDescent="0.2">
      <c r="A34" s="6"/>
      <c r="B34" s="84"/>
      <c r="C34" s="84"/>
      <c r="D34" s="92" t="str">
        <f>IF($H$1=TRUE,D23+1,"")</f>
        <v/>
      </c>
      <c r="E34" s="88"/>
      <c r="F34" s="91"/>
      <c r="G34" s="12"/>
      <c r="H34" s="13"/>
      <c r="I34" s="15"/>
      <c r="J34" s="13"/>
      <c r="K34" s="13"/>
    </row>
    <row r="35" spans="1:18" ht="14.25" x14ac:dyDescent="0.15">
      <c r="A35" s="6"/>
      <c r="B35" s="84"/>
      <c r="C35" s="84"/>
      <c r="D35" s="84"/>
      <c r="E35" s="83"/>
      <c r="F35" s="13"/>
      <c r="G35" s="14"/>
      <c r="H35" s="13"/>
      <c r="I35" s="15"/>
      <c r="J35" s="13"/>
      <c r="K35" s="13"/>
    </row>
    <row r="36" spans="1:18" ht="14.25" x14ac:dyDescent="0.15">
      <c r="A36" s="6"/>
      <c r="B36" s="84"/>
      <c r="C36" s="84"/>
      <c r="D36" s="84"/>
      <c r="E36" s="83"/>
      <c r="F36" s="13"/>
      <c r="G36" s="18"/>
      <c r="H36" s="13"/>
      <c r="I36" s="15"/>
      <c r="J36" s="13"/>
      <c r="K36" s="13"/>
    </row>
    <row r="37" spans="1:18" ht="15" thickBot="1" x14ac:dyDescent="0.2">
      <c r="A37" s="6"/>
      <c r="B37" s="84"/>
      <c r="C37" s="84" t="str">
        <f>IF($H$2=TRUE,6,"")</f>
        <v/>
      </c>
      <c r="D37" s="89" t="s">
        <v>75</v>
      </c>
      <c r="E37" s="93"/>
      <c r="F37" s="96" t="str">
        <f>IF($H$1=TRUE,F20+1,"")</f>
        <v/>
      </c>
      <c r="G37" s="99"/>
      <c r="H37" s="98"/>
      <c r="I37" s="37"/>
      <c r="J37" s="96"/>
      <c r="K37" s="13"/>
      <c r="L37" s="6"/>
    </row>
    <row r="38" spans="1:18" ht="14.25" x14ac:dyDescent="0.15">
      <c r="A38" s="6"/>
      <c r="B38" s="84"/>
      <c r="C38" s="84"/>
      <c r="D38" s="94" t="s">
        <v>76</v>
      </c>
      <c r="E38" s="94"/>
      <c r="F38" s="96"/>
      <c r="G38" s="99"/>
      <c r="H38" s="13"/>
      <c r="I38" s="13"/>
      <c r="J38" s="96"/>
      <c r="K38" s="13"/>
      <c r="L38" s="6"/>
    </row>
    <row r="39" spans="1:18" ht="14.25" x14ac:dyDescent="0.15">
      <c r="A39" s="6"/>
      <c r="B39" s="84"/>
      <c r="C39" s="84"/>
      <c r="D39" s="84"/>
      <c r="E39" s="84"/>
      <c r="F39" s="96"/>
      <c r="G39" s="99"/>
      <c r="H39" s="13"/>
      <c r="I39" s="13"/>
      <c r="J39" s="96"/>
      <c r="K39" s="13"/>
      <c r="L39" s="6"/>
    </row>
    <row r="40" spans="1:18" ht="14.25" x14ac:dyDescent="0.15">
      <c r="A40" s="6"/>
      <c r="B40" s="84"/>
      <c r="C40" s="84"/>
      <c r="D40" s="84"/>
      <c r="E40" s="84"/>
      <c r="F40" s="13"/>
      <c r="G40" s="15"/>
      <c r="H40" s="13"/>
      <c r="I40" s="95"/>
      <c r="J40" s="95"/>
      <c r="K40" s="28"/>
      <c r="L40" s="6"/>
      <c r="Q40" s="6"/>
      <c r="R40" s="6"/>
    </row>
    <row r="41" spans="1:18" ht="15" thickBot="1" x14ac:dyDescent="0.2">
      <c r="A41" s="6" t="str">
        <f>IF($H$2=TRUE,7,"")</f>
        <v/>
      </c>
      <c r="B41" s="101" t="s">
        <v>77</v>
      </c>
      <c r="C41" s="81"/>
      <c r="D41" s="84"/>
      <c r="E41" s="84"/>
      <c r="F41" s="96"/>
      <c r="G41" s="15"/>
      <c r="H41" s="13"/>
      <c r="I41" s="13"/>
      <c r="J41" s="95"/>
      <c r="K41" s="28"/>
      <c r="L41" s="6"/>
      <c r="Q41" s="6"/>
      <c r="R41" s="6"/>
    </row>
    <row r="42" spans="1:18" ht="15" thickBot="1" x14ac:dyDescent="0.2">
      <c r="A42" s="36"/>
      <c r="B42" s="102" t="s">
        <v>83</v>
      </c>
      <c r="C42" s="100"/>
      <c r="D42" s="89" t="s">
        <v>77</v>
      </c>
      <c r="E42" s="81"/>
      <c r="F42" s="13"/>
      <c r="G42" s="15"/>
      <c r="H42" s="13"/>
      <c r="I42" s="13"/>
      <c r="J42" s="95"/>
      <c r="K42" s="13"/>
      <c r="L42" s="6"/>
      <c r="Q42" s="6"/>
      <c r="R42" s="6"/>
    </row>
    <row r="43" spans="1:18" ht="15" thickBot="1" x14ac:dyDescent="0.2">
      <c r="A43" s="6" t="str">
        <f>IF($H$2=TRUE,10,"")</f>
        <v/>
      </c>
      <c r="B43" s="89" t="s">
        <v>78</v>
      </c>
      <c r="C43" s="93"/>
      <c r="D43" s="84" t="s">
        <v>83</v>
      </c>
      <c r="E43" s="83"/>
      <c r="F43" s="13"/>
      <c r="G43" s="15"/>
      <c r="H43" s="13"/>
      <c r="I43" s="13"/>
      <c r="J43" s="95"/>
      <c r="K43" s="13"/>
      <c r="L43" s="6"/>
      <c r="Q43" s="6"/>
      <c r="R43" s="6"/>
    </row>
    <row r="44" spans="1:18" ht="14.25" x14ac:dyDescent="0.15">
      <c r="A44" s="6"/>
      <c r="B44" s="84" t="s">
        <v>79</v>
      </c>
      <c r="C44" s="84"/>
      <c r="D44" s="84"/>
      <c r="E44" s="83"/>
      <c r="F44" s="13"/>
      <c r="G44" s="15"/>
      <c r="H44" s="13"/>
      <c r="I44" s="13"/>
      <c r="J44" s="95"/>
      <c r="K44" s="13"/>
      <c r="L44" s="6"/>
      <c r="Q44" s="6"/>
      <c r="R44" s="6"/>
    </row>
    <row r="45" spans="1:18" ht="15" thickBot="1" x14ac:dyDescent="0.2">
      <c r="A45" s="6"/>
      <c r="B45" s="84"/>
      <c r="C45" s="84"/>
      <c r="D45" s="92" t="str">
        <f>IF($H$1=TRUE,D34+1,"")</f>
        <v/>
      </c>
      <c r="E45" s="88"/>
      <c r="F45" s="91"/>
      <c r="G45" s="37"/>
      <c r="H45" s="13"/>
      <c r="I45" s="13"/>
      <c r="J45" s="84"/>
      <c r="K45" s="6"/>
      <c r="L45" s="6"/>
    </row>
    <row r="46" spans="1:18" ht="14.25" x14ac:dyDescent="0.15">
      <c r="A46" s="6"/>
      <c r="B46" s="84"/>
      <c r="C46" s="84"/>
      <c r="D46" s="84"/>
      <c r="E46" s="83"/>
      <c r="F46" s="13"/>
      <c r="G46" s="13"/>
      <c r="H46" s="13"/>
      <c r="I46" s="95"/>
      <c r="J46" s="95"/>
      <c r="L46" s="46"/>
    </row>
    <row r="47" spans="1:18" ht="14.25" x14ac:dyDescent="0.15">
      <c r="A47" s="6"/>
      <c r="B47" s="84"/>
      <c r="C47" s="84"/>
      <c r="D47" s="84"/>
      <c r="E47" s="83"/>
      <c r="F47" s="13"/>
      <c r="G47" s="13"/>
      <c r="H47" s="95"/>
      <c r="I47" s="95"/>
      <c r="J47" s="95"/>
      <c r="L47" s="6"/>
    </row>
    <row r="48" spans="1:18" ht="15" thickBot="1" x14ac:dyDescent="0.2">
      <c r="A48" s="6"/>
      <c r="B48" s="84"/>
      <c r="C48" s="84" t="str">
        <f>IF($H$2=TRUE,2,"")</f>
        <v/>
      </c>
      <c r="D48" s="89" t="s">
        <v>80</v>
      </c>
      <c r="E48" s="93"/>
      <c r="F48" s="13"/>
      <c r="G48" s="13"/>
      <c r="H48" s="95"/>
      <c r="I48" s="95"/>
      <c r="J48" s="95"/>
      <c r="L48" s="6"/>
    </row>
    <row r="49" spans="1:12" ht="14.25" x14ac:dyDescent="0.15">
      <c r="A49" s="6"/>
      <c r="B49" s="84"/>
      <c r="C49" s="84"/>
      <c r="D49" s="84" t="s">
        <v>81</v>
      </c>
      <c r="E49" s="84"/>
      <c r="F49" s="13"/>
      <c r="G49" s="13"/>
      <c r="H49" s="95"/>
      <c r="I49" s="95"/>
      <c r="J49" s="13"/>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2023-05-25T08:30:59Z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