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inance\Finance 2023 2024\"/>
    </mc:Choice>
  </mc:AlternateContent>
  <xr:revisionPtr revIDLastSave="0" documentId="8_{A1FF5915-FBF5-46C2-865F-14FE3795DB01}" xr6:coauthVersionLast="47" xr6:coauthVersionMax="47" xr10:uidLastSave="{00000000-0000-0000-0000-000000000000}"/>
  <bookViews>
    <workbookView xWindow="20370" yWindow="-120" windowWidth="20730" windowHeight="11040" xr2:uid="{B964A9A0-B643-4D33-AB21-AF4CC781087D}"/>
  </bookViews>
  <sheets>
    <sheet name=".Bank Rec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28" i="1"/>
  <c r="E15" i="1"/>
  <c r="E12" i="1"/>
  <c r="E10" i="1"/>
  <c r="E18" i="1" s="1"/>
</calcChain>
</file>

<file path=xl/sharedStrings.xml><?xml version="1.0" encoding="utf-8"?>
<sst xmlns="http://schemas.openxmlformats.org/spreadsheetml/2006/main" count="23" uniqueCount="23">
  <si>
    <t>Styrrup with Oldcotes Parish Council</t>
  </si>
  <si>
    <t xml:space="preserve">ACCOUNT/BANK RECONCILIATION </t>
  </si>
  <si>
    <t>B/fwd from 31st Mar 2022</t>
  </si>
  <si>
    <t>1st april 2023</t>
  </si>
  <si>
    <t>current</t>
  </si>
  <si>
    <t>savings</t>
  </si>
  <si>
    <t xml:space="preserve">Add                  </t>
  </si>
  <si>
    <t>Receipts</t>
  </si>
  <si>
    <t>Less</t>
  </si>
  <si>
    <t>Payments</t>
  </si>
  <si>
    <t>Calculated Balance as at 31.03.2023</t>
  </si>
  <si>
    <t>Bank Balances at date shown:</t>
  </si>
  <si>
    <t>Statement Date</t>
  </si>
  <si>
    <t>31st March 2024</t>
  </si>
  <si>
    <t>Nat West current a/c</t>
  </si>
  <si>
    <t xml:space="preserve">  </t>
  </si>
  <si>
    <t>Nat West deposit a/c</t>
  </si>
  <si>
    <t>Less Unpresented Cheques</t>
  </si>
  <si>
    <t>J Walker wages</t>
  </si>
  <si>
    <t>N Notts landscapes</t>
  </si>
  <si>
    <t>J Walker expenses</t>
  </si>
  <si>
    <t>Add Receipts Not Shown</t>
  </si>
  <si>
    <t>Actual Closing Balance as at 31.03.24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</si>
</sst>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43" fontId="0" fillId="0" borderId="0" xfId="1" applyFon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43" fontId="0" fillId="0" borderId="2" xfId="1" applyFont="1" applyBorder="1"/>
    <xf numFmtId="0" fontId="0" fillId="0" borderId="3" xfId="0" applyBorder="1"/>
    <xf numFmtId="0" fontId="1" fillId="0" borderId="4" xfId="0" applyFont="1" applyBorder="1"/>
    <xf numFmtId="14" fontId="1" fillId="0" borderId="0" xfId="0" applyNumberFormat="1" applyFont="1" applyAlignment="1">
      <alignment horizontal="left"/>
    </xf>
    <xf numFmtId="43" fontId="0" fillId="0" borderId="5" xfId="1" applyFont="1" applyBorder="1"/>
    <xf numFmtId="0" fontId="0" fillId="0" borderId="6" xfId="0" applyBorder="1"/>
    <xf numFmtId="4" fontId="1" fillId="0" borderId="0" xfId="0" applyNumberFormat="1" applyFont="1"/>
    <xf numFmtId="43" fontId="0" fillId="0" borderId="7" xfId="1" applyFont="1" applyBorder="1"/>
    <xf numFmtId="0" fontId="0" fillId="0" borderId="4" xfId="0" applyBorder="1"/>
    <xf numFmtId="43" fontId="0" fillId="0" borderId="0" xfId="1" applyFont="1" applyBorder="1"/>
    <xf numFmtId="43" fontId="0" fillId="0" borderId="8" xfId="1" applyFont="1" applyBorder="1"/>
    <xf numFmtId="0" fontId="1" fillId="0" borderId="7" xfId="0" applyFont="1" applyBorder="1"/>
    <xf numFmtId="4" fontId="0" fillId="0" borderId="0" xfId="0" applyNumberFormat="1"/>
    <xf numFmtId="43" fontId="0" fillId="0" borderId="0" xfId="0" applyNumberFormat="1"/>
    <xf numFmtId="17" fontId="0" fillId="0" borderId="0" xfId="0" applyNumberFormat="1"/>
    <xf numFmtId="2" fontId="0" fillId="0" borderId="0" xfId="0" applyNumberFormat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43" fontId="1" fillId="0" borderId="0" xfId="1" applyFont="1" applyBorder="1"/>
  </cellXfs>
  <cellStyles count="2">
    <cellStyle name="Comma 2" xfId="1" xr:uid="{42C57C64-BE59-4CB5-8B64-B4A30D5B842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Finance\Finance%202023%202024\NEW%20NEW%20finance%202023%202024.xlsx" TargetMode="External"/><Relationship Id="rId1" Type="http://schemas.openxmlformats.org/officeDocument/2006/relationships/externalLinkPath" Target="NEW%20NEW%20finance%202023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.Bank Rec"/>
      <sheetName val="Receipts &amp; Payments"/>
      <sheetName val="Budget Comp"/>
      <sheetName val="VAT claim"/>
      <sheetName val="precept calculation"/>
      <sheetName val="Budget and yr end 2023'24 "/>
      <sheetName val="Wages Kane Marsh"/>
      <sheetName val="Variances"/>
      <sheetName val="Cannings Wages"/>
      <sheetName val="CIL"/>
    </sheetNames>
    <sheetDataSet>
      <sheetData sheetId="0"/>
      <sheetData sheetId="1"/>
      <sheetData sheetId="2">
        <row r="29">
          <cell r="R29">
            <v>30226.589999999997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1582-A5C4-4F4B-8CB3-42BF81D6C6AF}">
  <dimension ref="A1:K40"/>
  <sheetViews>
    <sheetView tabSelected="1" zoomScale="85" zoomScaleNormal="85" workbookViewId="0">
      <selection activeCell="E28" sqref="E28"/>
    </sheetView>
  </sheetViews>
  <sheetFormatPr defaultRowHeight="12.75" x14ac:dyDescent="0.2"/>
  <cols>
    <col min="1" max="1" width="10.140625" customWidth="1"/>
    <col min="2" max="2" width="23.140625" customWidth="1"/>
    <col min="3" max="3" width="14.5703125" customWidth="1"/>
    <col min="5" max="5" width="21.5703125" style="2" customWidth="1"/>
    <col min="10" max="10" width="12.85546875" customWidth="1"/>
    <col min="14" max="14" width="10.7109375" customWidth="1"/>
  </cols>
  <sheetData>
    <row r="1" spans="1:10" x14ac:dyDescent="0.2">
      <c r="A1" s="1" t="s">
        <v>0</v>
      </c>
    </row>
    <row r="3" spans="1:10" x14ac:dyDescent="0.2">
      <c r="A3" s="1" t="s">
        <v>1</v>
      </c>
      <c r="C3" s="3">
        <v>45382</v>
      </c>
      <c r="D3" s="1"/>
    </row>
    <row r="5" spans="1:10" ht="13.5" thickBot="1" x14ac:dyDescent="0.25"/>
    <row r="6" spans="1:10" ht="13.5" thickBot="1" x14ac:dyDescent="0.25">
      <c r="A6" s="4"/>
      <c r="B6" s="5"/>
      <c r="C6" s="5"/>
      <c r="D6" s="5"/>
      <c r="E6" s="6"/>
      <c r="F6" s="7"/>
    </row>
    <row r="7" spans="1:10" x14ac:dyDescent="0.2">
      <c r="A7" s="8" t="s">
        <v>2</v>
      </c>
      <c r="B7" s="9" t="s">
        <v>3</v>
      </c>
      <c r="C7" t="s">
        <v>4</v>
      </c>
      <c r="E7" s="10">
        <v>2161.42</v>
      </c>
      <c r="F7" s="11"/>
      <c r="I7" s="12"/>
      <c r="J7" s="2"/>
    </row>
    <row r="8" spans="1:10" x14ac:dyDescent="0.2">
      <c r="A8" s="8"/>
      <c r="B8" s="9"/>
      <c r="C8" t="s">
        <v>5</v>
      </c>
      <c r="E8" s="13">
        <v>34832.94</v>
      </c>
      <c r="F8" s="11"/>
    </row>
    <row r="9" spans="1:10" ht="13.5" thickBot="1" x14ac:dyDescent="0.25">
      <c r="A9" s="14"/>
      <c r="E9" s="15"/>
      <c r="F9" s="11"/>
    </row>
    <row r="10" spans="1:10" ht="13.5" thickBot="1" x14ac:dyDescent="0.25">
      <c r="A10" s="14"/>
      <c r="E10" s="16">
        <f>E7+E8</f>
        <v>36994.36</v>
      </c>
      <c r="F10" s="11"/>
    </row>
    <row r="11" spans="1:10" x14ac:dyDescent="0.2">
      <c r="A11" s="8"/>
      <c r="B11" s="1"/>
      <c r="E11" s="15"/>
      <c r="F11" s="11"/>
    </row>
    <row r="12" spans="1:10" x14ac:dyDescent="0.2">
      <c r="A12" s="8" t="s">
        <v>6</v>
      </c>
      <c r="B12" s="17" t="s">
        <v>7</v>
      </c>
      <c r="E12" s="13">
        <f>58999.81-36994.36</f>
        <v>22005.449999999997</v>
      </c>
      <c r="F12" s="11"/>
      <c r="I12" s="18"/>
      <c r="J12" s="19"/>
    </row>
    <row r="13" spans="1:10" x14ac:dyDescent="0.2">
      <c r="A13" s="14"/>
      <c r="B13" s="1"/>
      <c r="E13" s="15"/>
      <c r="F13" s="11"/>
      <c r="I13" s="18"/>
      <c r="J13" s="19"/>
    </row>
    <row r="14" spans="1:10" x14ac:dyDescent="0.2">
      <c r="A14" s="8"/>
      <c r="B14" s="1"/>
      <c r="E14" s="15"/>
      <c r="F14" s="11"/>
      <c r="I14" s="18"/>
      <c r="J14" s="19"/>
    </row>
    <row r="15" spans="1:10" x14ac:dyDescent="0.2">
      <c r="A15" s="8" t="s">
        <v>8</v>
      </c>
      <c r="B15" s="17" t="s">
        <v>9</v>
      </c>
      <c r="E15" s="13">
        <f>'[1]Budget Comp'!R29</f>
        <v>30226.589999999997</v>
      </c>
      <c r="F15" s="11"/>
      <c r="I15" s="18"/>
      <c r="J15" s="19"/>
    </row>
    <row r="16" spans="1:10" x14ac:dyDescent="0.2">
      <c r="A16" s="14"/>
      <c r="E16" s="15"/>
      <c r="F16" s="11"/>
      <c r="I16" s="18"/>
      <c r="J16" s="19"/>
    </row>
    <row r="17" spans="1:11" ht="13.5" thickBot="1" x14ac:dyDescent="0.25">
      <c r="A17" s="14"/>
      <c r="E17" s="15"/>
      <c r="F17" s="11"/>
    </row>
    <row r="18" spans="1:11" ht="13.5" thickBot="1" x14ac:dyDescent="0.25">
      <c r="A18" s="8" t="s">
        <v>10</v>
      </c>
      <c r="B18" s="20"/>
      <c r="E18" s="16">
        <f>E10+E12-E15</f>
        <v>28773.22</v>
      </c>
      <c r="F18" s="11"/>
      <c r="I18" s="21"/>
    </row>
    <row r="19" spans="1:11" ht="13.5" thickBot="1" x14ac:dyDescent="0.25">
      <c r="A19" s="22"/>
      <c r="B19" s="23"/>
      <c r="C19" s="23"/>
      <c r="D19" s="23"/>
      <c r="E19" s="24"/>
      <c r="F19" s="25"/>
    </row>
    <row r="20" spans="1:11" ht="13.5" thickBot="1" x14ac:dyDescent="0.25">
      <c r="I20" s="21"/>
    </row>
    <row r="21" spans="1:11" x14ac:dyDescent="0.2">
      <c r="A21" s="4"/>
      <c r="B21" s="5"/>
      <c r="C21" s="5"/>
      <c r="D21" s="5"/>
      <c r="E21" s="6"/>
      <c r="F21" s="7"/>
    </row>
    <row r="22" spans="1:11" x14ac:dyDescent="0.2">
      <c r="A22" s="14" t="s">
        <v>11</v>
      </c>
      <c r="C22" s="15" t="s">
        <v>12</v>
      </c>
      <c r="D22" s="26" t="s">
        <v>13</v>
      </c>
      <c r="E22" s="15"/>
      <c r="F22" s="11"/>
      <c r="I22" s="21"/>
    </row>
    <row r="23" spans="1:11" x14ac:dyDescent="0.2">
      <c r="A23" s="14"/>
      <c r="E23" s="15"/>
      <c r="F23" s="11"/>
    </row>
    <row r="24" spans="1:11" x14ac:dyDescent="0.2">
      <c r="A24" s="14"/>
      <c r="E24" s="15"/>
      <c r="F24" s="11"/>
    </row>
    <row r="25" spans="1:11" x14ac:dyDescent="0.2">
      <c r="A25" s="14"/>
      <c r="B25" t="s">
        <v>14</v>
      </c>
      <c r="E25" s="15">
        <v>4442.2</v>
      </c>
      <c r="F25" s="11"/>
      <c r="H25" t="s">
        <v>15</v>
      </c>
    </row>
    <row r="26" spans="1:11" x14ac:dyDescent="0.2">
      <c r="A26" s="14"/>
      <c r="B26" t="s">
        <v>16</v>
      </c>
      <c r="E26" s="15">
        <v>25257.39</v>
      </c>
      <c r="F26" s="11"/>
    </row>
    <row r="27" spans="1:11" ht="13.5" thickBot="1" x14ac:dyDescent="0.25">
      <c r="A27" s="14"/>
      <c r="E27" s="15"/>
      <c r="F27" s="11"/>
      <c r="J27" s="19"/>
    </row>
    <row r="28" spans="1:11" ht="13.5" thickBot="1" x14ac:dyDescent="0.25">
      <c r="A28" s="14"/>
      <c r="E28" s="16">
        <f>E26+E25</f>
        <v>29699.59</v>
      </c>
      <c r="F28" s="11"/>
      <c r="I28" s="18"/>
      <c r="K28" s="21"/>
    </row>
    <row r="29" spans="1:11" x14ac:dyDescent="0.2">
      <c r="A29" s="14"/>
      <c r="E29" s="15"/>
      <c r="F29" s="11"/>
    </row>
    <row r="30" spans="1:11" x14ac:dyDescent="0.2">
      <c r="A30" s="14" t="s">
        <v>17</v>
      </c>
      <c r="C30" t="s">
        <v>18</v>
      </c>
      <c r="E30" s="15">
        <v>-213.61</v>
      </c>
      <c r="F30" s="11"/>
    </row>
    <row r="31" spans="1:11" x14ac:dyDescent="0.2">
      <c r="A31" s="14"/>
      <c r="C31" t="s">
        <v>19</v>
      </c>
      <c r="E31" s="15">
        <v>-655.20000000000005</v>
      </c>
      <c r="F31" s="11"/>
    </row>
    <row r="32" spans="1:11" x14ac:dyDescent="0.2">
      <c r="A32" s="14"/>
      <c r="C32" t="s">
        <v>20</v>
      </c>
      <c r="E32" s="15">
        <v>-57.56</v>
      </c>
      <c r="F32" s="11"/>
    </row>
    <row r="33" spans="1:8" x14ac:dyDescent="0.2">
      <c r="A33" s="14"/>
      <c r="E33" s="15"/>
      <c r="F33" s="11"/>
    </row>
    <row r="34" spans="1:8" x14ac:dyDescent="0.2">
      <c r="A34" s="14" t="s">
        <v>21</v>
      </c>
      <c r="E34" s="15"/>
      <c r="F34" s="11"/>
    </row>
    <row r="35" spans="1:8" x14ac:dyDescent="0.2">
      <c r="A35" s="14"/>
      <c r="E35" s="15"/>
      <c r="F35" s="11"/>
    </row>
    <row r="36" spans="1:8" x14ac:dyDescent="0.2">
      <c r="A36" s="14"/>
      <c r="E36" s="15"/>
      <c r="F36" s="11"/>
    </row>
    <row r="37" spans="1:8" ht="13.5" thickBot="1" x14ac:dyDescent="0.25">
      <c r="A37" s="14"/>
      <c r="E37" s="15"/>
      <c r="F37" s="11"/>
    </row>
    <row r="38" spans="1:8" ht="13.5" thickBot="1" x14ac:dyDescent="0.25">
      <c r="A38" s="8" t="s">
        <v>22</v>
      </c>
      <c r="E38" s="16">
        <f>E25+E26+E30+E31+E32</f>
        <v>28773.219999999998</v>
      </c>
      <c r="F38" s="11"/>
      <c r="H38" s="18"/>
    </row>
    <row r="39" spans="1:8" x14ac:dyDescent="0.2">
      <c r="A39" s="14"/>
      <c r="E39" s="15"/>
      <c r="F39" s="11"/>
    </row>
    <row r="40" spans="1:8" ht="13.5" thickBot="1" x14ac:dyDescent="0.25">
      <c r="A40" s="22"/>
      <c r="B40" s="23"/>
      <c r="C40" s="23"/>
      <c r="D40" s="23"/>
      <c r="E40" s="24"/>
      <c r="F4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dcterms:created xsi:type="dcterms:W3CDTF">2024-04-17T15:17:12Z</dcterms:created>
  <dcterms:modified xsi:type="dcterms:W3CDTF">2024-04-17T15:17:43Z</dcterms:modified>
</cp:coreProperties>
</file>