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TPC\Documents\26\Finance\Budget\"/>
    </mc:Choice>
  </mc:AlternateContent>
  <xr:revisionPtr revIDLastSave="0" documentId="13_ncr:1_{C3571940-CB6D-40A1-BE93-A928192276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4" i="1"/>
  <c r="H11" i="1"/>
  <c r="H6" i="1"/>
  <c r="D23" i="1"/>
  <c r="D29" i="1" l="1"/>
</calcChain>
</file>

<file path=xl/sharedStrings.xml><?xml version="1.0" encoding="utf-8"?>
<sst xmlns="http://schemas.openxmlformats.org/spreadsheetml/2006/main" count="52" uniqueCount="48">
  <si>
    <t>Budget</t>
  </si>
  <si>
    <t>Audit Fees</t>
  </si>
  <si>
    <t>Insurance</t>
  </si>
  <si>
    <t>Training</t>
  </si>
  <si>
    <t>Hall Hire</t>
  </si>
  <si>
    <t>Grass cutting</t>
  </si>
  <si>
    <t>Allotments</t>
  </si>
  <si>
    <t>Poors Ground</t>
  </si>
  <si>
    <t>PCC's</t>
  </si>
  <si>
    <t>Total</t>
  </si>
  <si>
    <t>Clerk Salary/expenses</t>
  </si>
  <si>
    <t>Stationery &amp; Postage/office</t>
  </si>
  <si>
    <t>Highways/environment</t>
  </si>
  <si>
    <t>Donations S137/CAB</t>
  </si>
  <si>
    <t>Donations S142</t>
  </si>
  <si>
    <t>VAT</t>
  </si>
  <si>
    <t>CIL expenditure</t>
  </si>
  <si>
    <t>NC Play group</t>
  </si>
  <si>
    <t>DAPTC Subs</t>
  </si>
  <si>
    <t>NC Rec Ground</t>
  </si>
  <si>
    <t>Village halls</t>
  </si>
  <si>
    <t>Subtotal</t>
  </si>
  <si>
    <t>Neighbourhood Plan</t>
  </si>
  <si>
    <t>Tree donations</t>
  </si>
  <si>
    <t>Queen Thorne Parish Council</t>
  </si>
  <si>
    <t xml:space="preserve">Budget </t>
  </si>
  <si>
    <t>2025-26</t>
  </si>
  <si>
    <t>Website/Domain</t>
  </si>
  <si>
    <t>Play Areas</t>
  </si>
  <si>
    <t>Amenities/projects</t>
  </si>
  <si>
    <t>Defibrillator contributions</t>
  </si>
  <si>
    <t>Income</t>
  </si>
  <si>
    <t>Precept</t>
  </si>
  <si>
    <t>Allotment Income</t>
  </si>
  <si>
    <t>VAT reclaimed</t>
  </si>
  <si>
    <t>CIL</t>
  </si>
  <si>
    <t>NC Play Group</t>
  </si>
  <si>
    <t>Totals</t>
  </si>
  <si>
    <t>Interest</t>
  </si>
  <si>
    <t>Expenditure</t>
  </si>
  <si>
    <t xml:space="preserve">Budget  </t>
  </si>
  <si>
    <t>Reserves</t>
  </si>
  <si>
    <t>Sum carried forward</t>
  </si>
  <si>
    <t>Play area committee</t>
  </si>
  <si>
    <t>Trees</t>
  </si>
  <si>
    <t>General reserve</t>
  </si>
  <si>
    <t>31.03.2025</t>
  </si>
  <si>
    <t>Ringfenced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</si>
</sst>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_-\£* #,##0.00_-;&quot;-£&quot;* #,##0.00_-;_-\£* \-??_-;_-@_-"/>
    <numFmt numFmtId="165" formatCode="&quot;£&quot;#,##0.00"/>
    <numFmt numFmtId="166" formatCode="\£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u/>
      <sz val="14"/>
      <color rgb="FF000000"/>
      <name val="Arial"/>
      <family val="2"/>
    </font>
    <font>
      <b/>
      <sz val="14"/>
      <color rgb="FF000000"/>
      <name val="Arial"/>
      <family val="2"/>
      <charset val="1"/>
    </font>
    <font>
      <sz val="14"/>
      <color rgb="FF000000"/>
      <name val="Arial"/>
      <family val="2"/>
    </font>
    <font>
      <b/>
      <sz val="14"/>
      <color rgb="FF333399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3366"/>
      <name val="Arial"/>
      <family val="2"/>
      <charset val="1"/>
    </font>
    <font>
      <i/>
      <sz val="11"/>
      <color rgb="FF003366"/>
      <name val="Calibri"/>
      <family val="2"/>
      <charset val="1"/>
    </font>
    <font>
      <sz val="11"/>
      <color rgb="FF003366"/>
      <name val="Calibri"/>
      <family val="2"/>
      <charset val="1"/>
    </font>
    <font>
      <i/>
      <sz val="10"/>
      <color rgb="FF003366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i/>
      <sz val="10"/>
      <color rgb="FFCC00CC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color rgb="FF003366"/>
      <name val="Calibri"/>
      <family val="2"/>
      <charset val="1"/>
    </font>
    <font>
      <b/>
      <i/>
      <sz val="10"/>
      <color rgb="FFFF0000"/>
      <name val="Arial"/>
      <family val="2"/>
      <charset val="1"/>
    </font>
    <font>
      <sz val="10"/>
      <name val="Arial"/>
      <family val="2"/>
    </font>
    <font>
      <sz val="10"/>
      <name val="Calibri"/>
      <family val="2"/>
      <charset val="1"/>
    </font>
    <font>
      <i/>
      <sz val="10"/>
      <name val="Arial"/>
      <family val="2"/>
      <charset val="1"/>
    </font>
    <font>
      <i/>
      <sz val="10"/>
      <name val="Calibri"/>
      <family val="2"/>
      <charset val="1"/>
    </font>
    <font>
      <sz val="11"/>
      <name val="Calibri"/>
      <family val="2"/>
      <charset val="1"/>
    </font>
    <font>
      <u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0"/>
      <name val="Arial"/>
      <family val="2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Border="0" applyProtection="0"/>
    <xf numFmtId="0" fontId="2" fillId="0" borderId="0"/>
  </cellStyleXfs>
  <cellXfs count="86">
    <xf numFmtId="0" fontId="0" fillId="0" borderId="0" xfId="0"/>
    <xf numFmtId="4" fontId="4" fillId="0" borderId="0" xfId="3" applyNumberFormat="1" applyFont="1"/>
    <xf numFmtId="4" fontId="5" fillId="0" borderId="0" xfId="3" applyNumberFormat="1" applyFont="1"/>
    <xf numFmtId="2" fontId="4" fillId="0" borderId="0" xfId="3" applyNumberFormat="1" applyFont="1"/>
    <xf numFmtId="0" fontId="4" fillId="0" borderId="0" xfId="3" applyFont="1"/>
    <xf numFmtId="4" fontId="6" fillId="0" borderId="0" xfId="3" applyNumberFormat="1" applyFont="1"/>
    <xf numFmtId="0" fontId="7" fillId="0" borderId="0" xfId="0" applyFont="1"/>
    <xf numFmtId="0" fontId="9" fillId="0" borderId="1" xfId="3" applyFont="1" applyBorder="1" applyAlignment="1">
      <alignment wrapText="1"/>
    </xf>
    <xf numFmtId="4" fontId="9" fillId="0" borderId="1" xfId="3" applyNumberFormat="1" applyFont="1" applyBorder="1" applyAlignment="1">
      <alignment horizontal="center" wrapText="1"/>
    </xf>
    <xf numFmtId="0" fontId="16" fillId="0" borderId="1" xfId="3" applyFont="1" applyBorder="1" applyAlignment="1">
      <alignment wrapText="1"/>
    </xf>
    <xf numFmtId="0" fontId="16" fillId="0" borderId="2" xfId="3" applyFont="1" applyBorder="1" applyAlignment="1">
      <alignment wrapText="1"/>
    </xf>
    <xf numFmtId="1" fontId="7" fillId="0" borderId="0" xfId="0" applyNumberFormat="1" applyFont="1"/>
    <xf numFmtId="0" fontId="27" fillId="0" borderId="0" xfId="0" applyFont="1"/>
    <xf numFmtId="0" fontId="28" fillId="0" borderId="0" xfId="0" applyFont="1"/>
    <xf numFmtId="1" fontId="0" fillId="0" borderId="0" xfId="0" applyNumberFormat="1"/>
    <xf numFmtId="0" fontId="16" fillId="0" borderId="1" xfId="3" applyFont="1" applyBorder="1" applyAlignment="1">
      <alignment vertical="top" wrapText="1"/>
    </xf>
    <xf numFmtId="0" fontId="16" fillId="0" borderId="2" xfId="3" applyFont="1" applyBorder="1" applyAlignment="1">
      <alignment vertical="top" wrapText="1"/>
    </xf>
    <xf numFmtId="1" fontId="0" fillId="2" borderId="1" xfId="0" applyNumberFormat="1" applyFill="1" applyBorder="1"/>
    <xf numFmtId="0" fontId="0" fillId="2" borderId="1" xfId="0" applyFill="1" applyBorder="1"/>
    <xf numFmtId="1" fontId="0" fillId="2" borderId="1" xfId="0" applyNumberFormat="1" applyFill="1" applyBorder="1" applyAlignment="1">
      <alignment horizontal="right"/>
    </xf>
    <xf numFmtId="0" fontId="3" fillId="0" borderId="0" xfId="3" applyFont="1" applyAlignment="1">
      <alignment vertical="center"/>
    </xf>
    <xf numFmtId="4" fontId="9" fillId="0" borderId="0" xfId="3" applyNumberFormat="1" applyFont="1" applyAlignment="1">
      <alignment horizontal="center" wrapText="1"/>
    </xf>
    <xf numFmtId="4" fontId="10" fillId="0" borderId="0" xfId="3" applyNumberFormat="1" applyFont="1" applyAlignment="1">
      <alignment horizontal="center" wrapText="1"/>
    </xf>
    <xf numFmtId="2" fontId="10" fillId="0" borderId="0" xfId="3" applyNumberFormat="1" applyFont="1" applyAlignment="1">
      <alignment horizontal="center" wrapText="1"/>
    </xf>
    <xf numFmtId="0" fontId="10" fillId="0" borderId="0" xfId="3" applyFont="1" applyAlignment="1">
      <alignment horizontal="center" wrapText="1"/>
    </xf>
    <xf numFmtId="2" fontId="9" fillId="0" borderId="0" xfId="3" applyNumberFormat="1" applyFont="1" applyAlignment="1">
      <alignment horizontal="center" vertical="center" wrapText="1"/>
    </xf>
    <xf numFmtId="2" fontId="11" fillId="0" borderId="0" xfId="3" applyNumberFormat="1" applyFont="1" applyAlignment="1">
      <alignment horizontal="center" wrapText="1"/>
    </xf>
    <xf numFmtId="1" fontId="30" fillId="0" borderId="0" xfId="3" applyNumberFormat="1" applyFont="1" applyAlignment="1">
      <alignment horizontal="center"/>
    </xf>
    <xf numFmtId="1" fontId="13" fillId="0" borderId="0" xfId="3" applyNumberFormat="1" applyFont="1" applyAlignment="1">
      <alignment horizontal="center"/>
    </xf>
    <xf numFmtId="1" fontId="14" fillId="0" borderId="0" xfId="3" applyNumberFormat="1" applyFont="1" applyAlignment="1">
      <alignment horizontal="center"/>
    </xf>
    <xf numFmtId="1" fontId="15" fillId="0" borderId="0" xfId="3" applyNumberFormat="1" applyFont="1" applyAlignment="1">
      <alignment horizontal="center"/>
    </xf>
    <xf numFmtId="1" fontId="29" fillId="0" borderId="0" xfId="3" applyNumberFormat="1" applyFont="1" applyAlignment="1">
      <alignment horizontal="center"/>
    </xf>
    <xf numFmtId="1" fontId="8" fillId="0" borderId="0" xfId="3" applyNumberFormat="1" applyFont="1" applyAlignment="1">
      <alignment horizontal="center" vertical="center" wrapText="1"/>
    </xf>
    <xf numFmtId="1" fontId="31" fillId="0" borderId="0" xfId="3" applyNumberFormat="1" applyFont="1" applyAlignment="1">
      <alignment horizontal="center"/>
    </xf>
    <xf numFmtId="1" fontId="1" fillId="0" borderId="0" xfId="3" applyNumberFormat="1" applyFont="1" applyAlignment="1">
      <alignment horizontal="center" vertical="center"/>
    </xf>
    <xf numFmtId="1" fontId="24" fillId="0" borderId="0" xfId="3" applyNumberFormat="1" applyFont="1" applyAlignment="1">
      <alignment horizontal="center" vertical="center"/>
    </xf>
    <xf numFmtId="1" fontId="22" fillId="0" borderId="0" xfId="3" applyNumberFormat="1" applyFont="1" applyAlignment="1">
      <alignment horizontal="center" vertical="center"/>
    </xf>
    <xf numFmtId="1" fontId="17" fillId="0" borderId="0" xfId="3" applyNumberFormat="1" applyFont="1" applyAlignment="1">
      <alignment horizontal="center" vertical="center"/>
    </xf>
    <xf numFmtId="1" fontId="19" fillId="0" borderId="0" xfId="3" applyNumberFormat="1" applyFont="1" applyAlignment="1">
      <alignment horizontal="center"/>
    </xf>
    <xf numFmtId="1" fontId="25" fillId="0" borderId="0" xfId="3" applyNumberFormat="1" applyFont="1" applyAlignment="1">
      <alignment vertical="center"/>
    </xf>
    <xf numFmtId="1" fontId="26" fillId="0" borderId="0" xfId="3" applyNumberFormat="1" applyFont="1" applyAlignment="1">
      <alignment horizontal="center" vertical="center"/>
    </xf>
    <xf numFmtId="1" fontId="23" fillId="0" borderId="0" xfId="3" applyNumberFormat="1" applyFont="1" applyAlignment="1">
      <alignment vertical="center"/>
    </xf>
    <xf numFmtId="1" fontId="12" fillId="0" borderId="0" xfId="1" applyNumberFormat="1" applyFont="1" applyAlignment="1">
      <alignment horizontal="center" vertical="center"/>
    </xf>
    <xf numFmtId="1" fontId="17" fillId="0" borderId="0" xfId="3" applyNumberFormat="1" applyFont="1" applyAlignment="1">
      <alignment horizontal="center"/>
    </xf>
    <xf numFmtId="1" fontId="20" fillId="0" borderId="0" xfId="3" applyNumberFormat="1" applyFont="1"/>
    <xf numFmtId="1" fontId="18" fillId="0" borderId="0" xfId="3" applyNumberFormat="1" applyFont="1" applyAlignment="1">
      <alignment horizontal="center"/>
    </xf>
    <xf numFmtId="1" fontId="21" fillId="0" borderId="0" xfId="3" applyNumberFormat="1" applyFont="1" applyAlignment="1">
      <alignment horizontal="center"/>
    </xf>
    <xf numFmtId="4" fontId="8" fillId="0" borderId="0" xfId="3" applyNumberFormat="1" applyFont="1" applyAlignment="1">
      <alignment horizontal="center"/>
    </xf>
    <xf numFmtId="0" fontId="33" fillId="0" borderId="0" xfId="0" applyFont="1"/>
    <xf numFmtId="0" fontId="8" fillId="0" borderId="0" xfId="3" applyFont="1" applyAlignment="1">
      <alignment wrapText="1"/>
    </xf>
    <xf numFmtId="1" fontId="12" fillId="0" borderId="0" xfId="1" applyNumberFormat="1" applyFont="1" applyAlignment="1">
      <alignment horizontal="center"/>
    </xf>
    <xf numFmtId="0" fontId="16" fillId="0" borderId="0" xfId="3" applyFont="1" applyAlignment="1">
      <alignment wrapText="1"/>
    </xf>
    <xf numFmtId="0" fontId="1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1" fillId="0" borderId="3" xfId="3" applyFont="1" applyBorder="1" applyAlignment="1">
      <alignment vertical="center"/>
    </xf>
    <xf numFmtId="0" fontId="1" fillId="0" borderId="0" xfId="3" applyFont="1" applyAlignment="1">
      <alignment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4" xfId="0" applyFont="1" applyBorder="1" applyAlignment="1">
      <alignment horizontal="left"/>
    </xf>
    <xf numFmtId="0" fontId="2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wrapText="1"/>
    </xf>
    <xf numFmtId="3" fontId="35" fillId="0" borderId="1" xfId="0" applyNumberFormat="1" applyFont="1" applyBorder="1"/>
    <xf numFmtId="3" fontId="0" fillId="0" borderId="1" xfId="0" applyNumberFormat="1" applyBorder="1"/>
    <xf numFmtId="0" fontId="16" fillId="2" borderId="1" xfId="3" applyFont="1" applyFill="1" applyBorder="1" applyAlignment="1">
      <alignment wrapText="1"/>
    </xf>
    <xf numFmtId="0" fontId="16" fillId="3" borderId="2" xfId="3" applyFont="1" applyFill="1" applyBorder="1" applyAlignment="1">
      <alignment vertical="top" wrapText="1"/>
    </xf>
    <xf numFmtId="165" fontId="0" fillId="3" borderId="1" xfId="0" applyNumberFormat="1" applyFill="1" applyBorder="1"/>
    <xf numFmtId="0" fontId="8" fillId="3" borderId="1" xfId="3" applyFont="1" applyFill="1" applyBorder="1" applyAlignment="1">
      <alignment wrapText="1"/>
    </xf>
    <xf numFmtId="165" fontId="12" fillId="3" borderId="1" xfId="1" applyNumberFormat="1" applyFont="1" applyFill="1" applyBorder="1" applyAlignment="1">
      <alignment horizontal="center" vertical="center"/>
    </xf>
    <xf numFmtId="4" fontId="10" fillId="2" borderId="0" xfId="3" applyNumberFormat="1" applyFont="1" applyFill="1" applyAlignment="1">
      <alignment horizontal="center" wrapText="1"/>
    </xf>
    <xf numFmtId="166" fontId="36" fillId="0" borderId="1" xfId="0" applyNumberFormat="1" applyFont="1" applyBorder="1" applyAlignment="1">
      <alignment horizontal="center" wrapText="1"/>
    </xf>
    <xf numFmtId="0" fontId="16" fillId="3" borderId="1" xfId="3" applyFont="1" applyFill="1" applyBorder="1" applyAlignment="1">
      <alignment wrapText="1"/>
    </xf>
    <xf numFmtId="0" fontId="0" fillId="3" borderId="1" xfId="0" applyFill="1" applyBorder="1"/>
    <xf numFmtId="165" fontId="34" fillId="3" borderId="1" xfId="0" applyNumberFormat="1" applyFont="1" applyFill="1" applyBorder="1"/>
    <xf numFmtId="3" fontId="0" fillId="2" borderId="1" xfId="0" applyNumberFormat="1" applyFont="1" applyFill="1" applyBorder="1"/>
    <xf numFmtId="1" fontId="37" fillId="0" borderId="0" xfId="3" applyNumberFormat="1" applyFont="1" applyAlignment="1">
      <alignment horizontal="left" vertical="center"/>
    </xf>
    <xf numFmtId="8" fontId="0" fillId="0" borderId="0" xfId="0" applyNumberFormat="1"/>
    <xf numFmtId="0" fontId="34" fillId="0" borderId="0" xfId="0" applyFont="1"/>
    <xf numFmtId="8" fontId="34" fillId="0" borderId="0" xfId="0" applyNumberFormat="1" applyFont="1"/>
    <xf numFmtId="165" fontId="34" fillId="0" borderId="1" xfId="0" applyNumberFormat="1" applyFont="1" applyBorder="1"/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TableStyleLigh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topLeftCell="A3" zoomScaleNormal="100" workbookViewId="0">
      <selection activeCell="G18" sqref="G18"/>
    </sheetView>
  </sheetViews>
  <sheetFormatPr defaultColWidth="9.109375" defaultRowHeight="14.4" x14ac:dyDescent="0.3"/>
  <cols>
    <col min="1" max="2" width="9.109375" style="6"/>
    <col min="3" max="3" width="23" style="6" customWidth="1"/>
    <col min="4" max="4" width="10.109375" style="6" bestFit="1" customWidth="1"/>
    <col min="5" max="5" width="6.6640625" style="6" customWidth="1"/>
    <col min="6" max="6" width="14.77734375" style="6" customWidth="1"/>
    <col min="7" max="7" width="18.109375" style="6" customWidth="1"/>
    <col min="8" max="8" width="18.5546875" style="6" customWidth="1"/>
    <col min="9" max="9" width="6.6640625" style="6" customWidth="1"/>
    <col min="10" max="10" width="10.5546875" style="6" customWidth="1"/>
    <col min="11" max="14" width="6.6640625" style="6" customWidth="1"/>
    <col min="15" max="15" width="9.5546875" style="6" customWidth="1"/>
    <col min="16" max="17" width="9.109375" style="6"/>
    <col min="18" max="18" width="22.109375" style="6" customWidth="1"/>
    <col min="19" max="16384" width="9.109375" style="6"/>
  </cols>
  <sheetData>
    <row r="1" spans="1:16" ht="21" x14ac:dyDescent="0.4">
      <c r="A1" s="59" t="s">
        <v>24</v>
      </c>
      <c r="B1" s="59"/>
      <c r="C1" s="59"/>
      <c r="D1" s="59"/>
      <c r="E1" s="59"/>
      <c r="F1" s="20"/>
      <c r="G1" s="20"/>
      <c r="H1" s="2"/>
      <c r="I1" s="1"/>
      <c r="J1" s="3"/>
      <c r="K1" s="1"/>
      <c r="L1" s="4"/>
      <c r="M1" s="5"/>
      <c r="N1" s="5"/>
      <c r="O1" s="3"/>
      <c r="P1" s="3"/>
    </row>
    <row r="2" spans="1:16" ht="37.799999999999997" customHeight="1" x14ac:dyDescent="0.3">
      <c r="C2" s="7" t="s">
        <v>39</v>
      </c>
      <c r="D2" s="8" t="s">
        <v>0</v>
      </c>
      <c r="E2" s="21"/>
      <c r="F2" s="21"/>
      <c r="G2" s="67" t="s">
        <v>31</v>
      </c>
      <c r="H2" s="76" t="s">
        <v>40</v>
      </c>
      <c r="I2" s="75"/>
      <c r="J2" s="23"/>
      <c r="K2" s="22"/>
      <c r="L2" s="24"/>
      <c r="M2" s="22"/>
      <c r="N2" s="22"/>
      <c r="O2" s="25"/>
      <c r="P2" s="26"/>
    </row>
    <row r="3" spans="1:16" ht="15" customHeight="1" x14ac:dyDescent="0.35">
      <c r="A3" s="60" t="s">
        <v>25</v>
      </c>
      <c r="B3" s="61"/>
      <c r="C3" s="9" t="s">
        <v>10</v>
      </c>
      <c r="D3" s="17">
        <v>5879</v>
      </c>
      <c r="E3" s="47"/>
      <c r="F3" s="27"/>
      <c r="G3" s="9" t="s">
        <v>32</v>
      </c>
      <c r="H3" s="68">
        <v>31447</v>
      </c>
      <c r="I3" s="28"/>
      <c r="J3" s="28"/>
      <c r="K3" s="29"/>
      <c r="L3" s="30"/>
      <c r="M3" s="30"/>
      <c r="N3" s="31"/>
      <c r="O3" s="32"/>
      <c r="P3" s="33"/>
    </row>
    <row r="4" spans="1:16" ht="15" customHeight="1" x14ac:dyDescent="0.35">
      <c r="A4" s="48" t="s">
        <v>26</v>
      </c>
      <c r="B4" s="48"/>
      <c r="C4" s="9" t="s">
        <v>11</v>
      </c>
      <c r="D4" s="17">
        <v>100</v>
      </c>
      <c r="E4" s="34"/>
      <c r="F4" s="34"/>
      <c r="G4" s="9" t="s">
        <v>33</v>
      </c>
      <c r="H4" s="69">
        <v>600</v>
      </c>
      <c r="I4" s="35"/>
      <c r="J4" s="36"/>
      <c r="K4" s="35"/>
      <c r="L4" s="34"/>
      <c r="M4" s="35"/>
      <c r="N4" s="36"/>
      <c r="O4" s="37"/>
      <c r="P4" s="38"/>
    </row>
    <row r="5" spans="1:16" ht="15" customHeight="1" x14ac:dyDescent="0.3">
      <c r="C5" s="9" t="s">
        <v>27</v>
      </c>
      <c r="D5" s="17">
        <v>240</v>
      </c>
      <c r="E5" s="34"/>
      <c r="F5" s="34"/>
      <c r="G5" s="70" t="s">
        <v>38</v>
      </c>
      <c r="H5" s="80">
        <v>200</v>
      </c>
      <c r="I5" s="36"/>
      <c r="J5" s="36"/>
      <c r="K5" s="36"/>
      <c r="L5" s="36"/>
      <c r="M5" s="36"/>
      <c r="N5" s="36"/>
      <c r="O5" s="37"/>
      <c r="P5" s="38"/>
    </row>
    <row r="6" spans="1:16" ht="15" customHeight="1" x14ac:dyDescent="0.3">
      <c r="C6" s="9" t="s">
        <v>18</v>
      </c>
      <c r="D6" s="18">
        <v>400</v>
      </c>
      <c r="E6" s="34"/>
      <c r="F6" s="34"/>
      <c r="G6" s="77" t="s">
        <v>21</v>
      </c>
      <c r="H6" s="79">
        <f>SUM(H3:H5)</f>
        <v>32247</v>
      </c>
      <c r="I6" s="36"/>
      <c r="J6" s="36"/>
      <c r="K6" s="39"/>
      <c r="L6" s="40"/>
      <c r="M6" s="35"/>
      <c r="N6" s="36"/>
      <c r="O6" s="37"/>
      <c r="P6" s="38"/>
    </row>
    <row r="7" spans="1:16" ht="15" customHeight="1" x14ac:dyDescent="0.3">
      <c r="C7" s="9" t="s">
        <v>1</v>
      </c>
      <c r="D7" s="18">
        <v>210</v>
      </c>
      <c r="E7" s="34"/>
      <c r="F7" s="34"/>
      <c r="G7" s="9" t="s">
        <v>34</v>
      </c>
      <c r="H7" s="69">
        <v>3548</v>
      </c>
      <c r="I7" s="36"/>
      <c r="J7" s="36"/>
      <c r="K7" s="39"/>
      <c r="L7" s="34"/>
      <c r="M7" s="35"/>
      <c r="N7" s="36"/>
      <c r="O7" s="37"/>
      <c r="P7" s="38"/>
    </row>
    <row r="8" spans="1:16" ht="15" customHeight="1" x14ac:dyDescent="0.3">
      <c r="C8" s="9" t="s">
        <v>2</v>
      </c>
      <c r="D8" s="17">
        <v>900</v>
      </c>
      <c r="E8" s="34"/>
      <c r="F8" s="34"/>
      <c r="G8" s="9" t="s">
        <v>35</v>
      </c>
      <c r="H8" s="69">
        <v>0</v>
      </c>
      <c r="I8" s="36"/>
      <c r="J8" s="36"/>
      <c r="K8" s="39"/>
      <c r="L8" s="34"/>
      <c r="M8" s="35"/>
      <c r="N8" s="36"/>
      <c r="O8" s="37"/>
      <c r="P8" s="38"/>
    </row>
    <row r="9" spans="1:16" ht="15" customHeight="1" x14ac:dyDescent="0.3">
      <c r="C9" s="9" t="s">
        <v>3</v>
      </c>
      <c r="D9" s="17">
        <v>250</v>
      </c>
      <c r="E9" s="34"/>
      <c r="F9" s="34"/>
      <c r="G9" s="66" t="s">
        <v>22</v>
      </c>
      <c r="H9" s="69">
        <v>0</v>
      </c>
      <c r="I9" s="36"/>
      <c r="J9" s="36"/>
      <c r="K9" s="34"/>
      <c r="L9" s="34"/>
      <c r="M9" s="35"/>
      <c r="N9" s="36"/>
      <c r="O9" s="37"/>
      <c r="P9" s="38"/>
    </row>
    <row r="10" spans="1:16" ht="15" customHeight="1" x14ac:dyDescent="0.3">
      <c r="C10" s="9" t="s">
        <v>4</v>
      </c>
      <c r="D10" s="18">
        <v>150</v>
      </c>
      <c r="E10" s="34"/>
      <c r="F10" s="34"/>
      <c r="G10" s="66" t="s">
        <v>36</v>
      </c>
      <c r="H10" s="69">
        <v>2500</v>
      </c>
      <c r="I10" s="36"/>
      <c r="J10" s="36"/>
      <c r="K10" s="41"/>
      <c r="L10" s="36"/>
      <c r="M10" s="36"/>
      <c r="N10" s="36"/>
      <c r="O10" s="37"/>
      <c r="P10" s="38"/>
    </row>
    <row r="11" spans="1:16" ht="15" customHeight="1" x14ac:dyDescent="0.3">
      <c r="C11" s="9" t="s">
        <v>5</v>
      </c>
      <c r="D11" s="18">
        <v>2000</v>
      </c>
      <c r="E11" s="34"/>
      <c r="F11" s="34"/>
      <c r="G11" s="78" t="s">
        <v>37</v>
      </c>
      <c r="H11" s="79">
        <f t="shared" ref="H11" si="0">SUM(H6:H10)</f>
        <v>38295</v>
      </c>
      <c r="I11" s="36"/>
      <c r="J11" s="36"/>
      <c r="K11" s="34"/>
      <c r="L11" s="36"/>
      <c r="M11" s="34"/>
      <c r="N11" s="36"/>
      <c r="O11" s="37"/>
      <c r="P11" s="38"/>
    </row>
    <row r="12" spans="1:16" ht="15" customHeight="1" x14ac:dyDescent="0.3">
      <c r="C12" s="9" t="s">
        <v>6</v>
      </c>
      <c r="D12" s="18">
        <v>500</v>
      </c>
      <c r="E12" s="34"/>
      <c r="F12" s="34"/>
      <c r="G12" s="34"/>
      <c r="H12" s="34"/>
      <c r="I12" s="36"/>
      <c r="J12" s="36"/>
      <c r="K12" s="34"/>
      <c r="L12" s="36"/>
      <c r="M12" s="35"/>
      <c r="N12" s="36"/>
      <c r="O12" s="37"/>
      <c r="P12" s="38"/>
    </row>
    <row r="13" spans="1:16" ht="15" customHeight="1" x14ac:dyDescent="0.3">
      <c r="C13" s="9" t="s">
        <v>28</v>
      </c>
      <c r="D13" s="18">
        <v>200</v>
      </c>
      <c r="E13" s="34"/>
      <c r="F13" s="34"/>
      <c r="G13" s="34"/>
      <c r="H13" s="34"/>
      <c r="I13" s="36"/>
      <c r="J13" s="36"/>
      <c r="K13" s="41"/>
      <c r="L13" s="36"/>
      <c r="M13" s="35"/>
      <c r="N13" s="36"/>
      <c r="O13" s="37"/>
      <c r="P13" s="38"/>
    </row>
    <row r="14" spans="1:16" ht="15" customHeight="1" x14ac:dyDescent="0.3">
      <c r="C14" s="9" t="s">
        <v>19</v>
      </c>
      <c r="D14" s="17">
        <v>500</v>
      </c>
      <c r="E14" s="34"/>
      <c r="F14" s="34"/>
      <c r="G14" s="81" t="s">
        <v>41</v>
      </c>
      <c r="H14" s="34"/>
      <c r="I14" s="36"/>
      <c r="J14" s="36"/>
      <c r="K14" s="41"/>
      <c r="L14" s="36"/>
      <c r="M14" s="35"/>
      <c r="N14" s="36"/>
      <c r="O14" s="37"/>
      <c r="P14" s="38"/>
    </row>
    <row r="15" spans="1:16" ht="15" customHeight="1" x14ac:dyDescent="0.3">
      <c r="C15" s="9" t="s">
        <v>29</v>
      </c>
      <c r="D15" s="17">
        <v>5000</v>
      </c>
      <c r="E15" s="34"/>
      <c r="F15" s="34"/>
      <c r="G15" s="34"/>
      <c r="H15" s="34"/>
      <c r="I15" s="36"/>
      <c r="J15" s="36"/>
      <c r="K15" s="41"/>
      <c r="L15" s="36"/>
      <c r="M15" s="35"/>
      <c r="N15" s="36"/>
      <c r="O15" s="37"/>
      <c r="P15" s="38"/>
    </row>
    <row r="16" spans="1:16" ht="15" customHeight="1" x14ac:dyDescent="0.3">
      <c r="C16" s="9" t="s">
        <v>12</v>
      </c>
      <c r="D16" s="17">
        <v>10000</v>
      </c>
      <c r="E16" s="34"/>
      <c r="F16" s="34"/>
      <c r="G16" t="s">
        <v>42</v>
      </c>
      <c r="H16" t="s">
        <v>46</v>
      </c>
      <c r="I16"/>
      <c r="J16" s="82">
        <v>44287.18</v>
      </c>
      <c r="K16"/>
      <c r="L16" s="36"/>
      <c r="M16" s="35"/>
      <c r="N16" s="36"/>
      <c r="O16" s="37"/>
      <c r="P16" s="38"/>
    </row>
    <row r="17" spans="3:21" ht="15" customHeight="1" x14ac:dyDescent="0.3">
      <c r="C17" s="15" t="s">
        <v>30</v>
      </c>
      <c r="D17" s="17">
        <v>500</v>
      </c>
      <c r="E17" s="34"/>
      <c r="F17" s="34"/>
      <c r="G17"/>
      <c r="H17"/>
      <c r="I17"/>
      <c r="J17"/>
      <c r="K17"/>
      <c r="L17" s="36"/>
      <c r="M17" s="35"/>
      <c r="N17" s="36"/>
      <c r="O17" s="37"/>
      <c r="P17" s="38"/>
    </row>
    <row r="18" spans="3:21" ht="15" customHeight="1" x14ac:dyDescent="0.3">
      <c r="C18" s="10" t="s">
        <v>7</v>
      </c>
      <c r="D18" s="17">
        <v>250</v>
      </c>
      <c r="E18" s="41"/>
      <c r="F18" s="34"/>
      <c r="G18" s="83" t="s">
        <v>47</v>
      </c>
      <c r="H18"/>
      <c r="I18"/>
      <c r="J18"/>
      <c r="K18"/>
      <c r="L18" s="36"/>
      <c r="M18" s="35"/>
      <c r="N18" s="36"/>
      <c r="O18" s="37"/>
      <c r="P18" s="38"/>
    </row>
    <row r="19" spans="3:21" ht="15" customHeight="1" x14ac:dyDescent="0.3">
      <c r="C19" s="10" t="s">
        <v>8</v>
      </c>
      <c r="D19" s="17">
        <v>4000</v>
      </c>
      <c r="E19" s="34"/>
      <c r="F19" s="34"/>
      <c r="G19"/>
      <c r="H19"/>
      <c r="I19"/>
      <c r="J19"/>
      <c r="K19"/>
      <c r="L19" s="36"/>
      <c r="M19" s="35"/>
      <c r="N19" s="36"/>
      <c r="O19" s="37"/>
      <c r="P19" s="38"/>
    </row>
    <row r="20" spans="3:21" ht="15" customHeight="1" x14ac:dyDescent="0.3">
      <c r="C20" s="10" t="s">
        <v>13</v>
      </c>
      <c r="D20" s="17">
        <v>800</v>
      </c>
      <c r="E20" s="34"/>
      <c r="F20" s="34"/>
      <c r="G20" s="66" t="s">
        <v>43</v>
      </c>
      <c r="H20" s="66"/>
      <c r="I20" s="66"/>
      <c r="J20" s="66">
        <v>6902.69</v>
      </c>
      <c r="K20"/>
      <c r="L20" s="36"/>
      <c r="M20" s="35"/>
      <c r="N20" s="36"/>
      <c r="O20" s="37"/>
      <c r="P20" s="38"/>
    </row>
    <row r="21" spans="3:21" ht="15" customHeight="1" x14ac:dyDescent="0.3">
      <c r="C21" s="10" t="s">
        <v>14</v>
      </c>
      <c r="D21" s="17">
        <v>200</v>
      </c>
      <c r="E21" s="34"/>
      <c r="F21" s="34"/>
      <c r="G21" s="66" t="s">
        <v>44</v>
      </c>
      <c r="H21" s="66"/>
      <c r="I21" s="66"/>
      <c r="J21" s="66">
        <v>173</v>
      </c>
      <c r="K21"/>
      <c r="L21" s="36"/>
      <c r="M21" s="35"/>
      <c r="N21" s="36"/>
      <c r="O21" s="37"/>
      <c r="P21" s="38"/>
    </row>
    <row r="22" spans="3:21" ht="15" customHeight="1" x14ac:dyDescent="0.3">
      <c r="C22" s="16" t="s">
        <v>20</v>
      </c>
      <c r="D22" s="17">
        <v>1500</v>
      </c>
      <c r="E22" s="34"/>
      <c r="F22" s="34"/>
      <c r="G22" s="66" t="s">
        <v>22</v>
      </c>
      <c r="H22" s="66"/>
      <c r="I22" s="66"/>
      <c r="J22" s="66">
        <v>6583.37</v>
      </c>
      <c r="K22"/>
      <c r="L22" s="36"/>
      <c r="M22" s="35"/>
      <c r="N22" s="36"/>
      <c r="O22" s="37"/>
      <c r="P22" s="38"/>
    </row>
    <row r="23" spans="3:21" ht="15" customHeight="1" x14ac:dyDescent="0.3">
      <c r="C23" s="71" t="s">
        <v>21</v>
      </c>
      <c r="D23" s="72">
        <f>SUM(D3:D22)</f>
        <v>33579</v>
      </c>
      <c r="E23" s="57"/>
      <c r="F23" s="58"/>
      <c r="G23" s="66" t="s">
        <v>35</v>
      </c>
      <c r="H23" s="66"/>
      <c r="I23" s="66"/>
      <c r="J23" s="66">
        <v>1324.79</v>
      </c>
      <c r="K23"/>
      <c r="L23" s="58"/>
      <c r="M23" s="58"/>
      <c r="N23" s="58"/>
      <c r="O23" s="58"/>
      <c r="P23" s="56"/>
    </row>
    <row r="24" spans="3:21" ht="15" customHeight="1" x14ac:dyDescent="0.3">
      <c r="C24" s="10" t="s">
        <v>16</v>
      </c>
      <c r="D24" s="17">
        <v>475</v>
      </c>
      <c r="E24" s="57"/>
      <c r="F24" s="58"/>
      <c r="G24" s="66"/>
      <c r="H24" s="66"/>
      <c r="I24" s="66"/>
      <c r="J24" s="85">
        <f>SUM(J20:J23)</f>
        <v>14983.849999999999</v>
      </c>
      <c r="K24"/>
      <c r="L24" s="58"/>
      <c r="M24" s="58"/>
      <c r="N24" s="58"/>
      <c r="O24" s="58"/>
      <c r="P24" s="56"/>
    </row>
    <row r="25" spans="3:21" ht="15" customHeight="1" x14ac:dyDescent="0.3">
      <c r="C25" s="10" t="s">
        <v>17</v>
      </c>
      <c r="D25" s="19">
        <v>1000</v>
      </c>
      <c r="E25" s="52"/>
      <c r="F25" s="52"/>
      <c r="G25"/>
      <c r="H25"/>
      <c r="I25"/>
      <c r="J25"/>
      <c r="K25"/>
      <c r="L25" s="53"/>
      <c r="M25" s="54"/>
      <c r="N25" s="53"/>
      <c r="O25" s="55"/>
      <c r="P25" s="56"/>
    </row>
    <row r="26" spans="3:21" ht="15" customHeight="1" x14ac:dyDescent="0.3">
      <c r="C26" s="10" t="s">
        <v>23</v>
      </c>
      <c r="D26" s="19">
        <v>173</v>
      </c>
      <c r="E26" s="34"/>
      <c r="F26" s="34"/>
      <c r="G26"/>
      <c r="H26"/>
      <c r="I26"/>
      <c r="J26"/>
      <c r="K26"/>
      <c r="L26" s="36"/>
      <c r="M26" s="35"/>
      <c r="N26" s="36"/>
      <c r="O26" s="37"/>
      <c r="P26" s="38"/>
    </row>
    <row r="27" spans="3:21" ht="15" customHeight="1" x14ac:dyDescent="0.3">
      <c r="C27" s="10" t="s">
        <v>22</v>
      </c>
      <c r="D27" s="19">
        <v>0</v>
      </c>
      <c r="E27" s="34"/>
      <c r="F27" s="34"/>
      <c r="G27"/>
      <c r="H27"/>
      <c r="I27"/>
      <c r="J27"/>
      <c r="K27"/>
      <c r="L27" s="36"/>
      <c r="M27" s="35"/>
      <c r="N27" s="36"/>
      <c r="O27" s="37"/>
      <c r="P27" s="38"/>
    </row>
    <row r="28" spans="3:21" ht="15" customHeight="1" x14ac:dyDescent="0.3">
      <c r="C28" s="10" t="s">
        <v>15</v>
      </c>
      <c r="D28" s="19">
        <v>3500</v>
      </c>
      <c r="E28" s="34"/>
      <c r="F28" s="34"/>
      <c r="G28" s="83" t="s">
        <v>45</v>
      </c>
      <c r="H28" s="83"/>
      <c r="I28" s="83"/>
      <c r="J28" s="84">
        <f>J16-J24</f>
        <v>29303.33</v>
      </c>
      <c r="K28"/>
      <c r="L28" s="36"/>
      <c r="M28" s="35"/>
      <c r="N28" s="36"/>
      <c r="O28" s="37"/>
      <c r="P28" s="38"/>
      <c r="U28" s="11"/>
    </row>
    <row r="29" spans="3:21" ht="15" customHeight="1" x14ac:dyDescent="0.3">
      <c r="C29" s="73" t="s">
        <v>9</v>
      </c>
      <c r="D29" s="74">
        <f>SUM(D23:D28)</f>
        <v>38727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R29" s="14"/>
      <c r="U29" s="11"/>
    </row>
    <row r="30" spans="3:21" ht="12.75" customHeight="1" x14ac:dyDescent="0.3">
      <c r="C30" s="49"/>
      <c r="D30" s="50"/>
      <c r="E30" s="43"/>
      <c r="F30" s="43"/>
      <c r="G30" s="43"/>
      <c r="H30" s="43"/>
      <c r="I30" s="30"/>
      <c r="J30" s="30"/>
      <c r="K30" s="44"/>
      <c r="L30" s="45"/>
      <c r="M30" s="45"/>
      <c r="N30" s="45"/>
      <c r="O30" s="43"/>
      <c r="P30" s="46"/>
      <c r="S30" s="11"/>
    </row>
    <row r="31" spans="3:21" x14ac:dyDescent="0.3">
      <c r="C31" s="51"/>
      <c r="O31" s="11"/>
      <c r="P31" s="11"/>
    </row>
    <row r="32" spans="3:21" x14ac:dyDescent="0.3">
      <c r="C32"/>
      <c r="K32" s="64"/>
      <c r="L32" s="64"/>
      <c r="P32" s="11"/>
    </row>
    <row r="33" spans="6:16" x14ac:dyDescent="0.3">
      <c r="F33" s="63"/>
      <c r="G33" s="63"/>
      <c r="K33" s="64"/>
      <c r="L33" s="64"/>
    </row>
    <row r="34" spans="6:16" x14ac:dyDescent="0.3">
      <c r="K34" s="65"/>
      <c r="L34" s="65"/>
      <c r="P34" s="11"/>
    </row>
    <row r="35" spans="6:16" x14ac:dyDescent="0.3">
      <c r="I35"/>
      <c r="K35" s="62"/>
      <c r="L35" s="62"/>
      <c r="M35" s="13"/>
    </row>
    <row r="36" spans="6:16" x14ac:dyDescent="0.3">
      <c r="F36"/>
      <c r="I36" s="12"/>
    </row>
  </sheetData>
  <mergeCells count="7">
    <mergeCell ref="A1:E1"/>
    <mergeCell ref="A3:B3"/>
    <mergeCell ref="K35:L35"/>
    <mergeCell ref="F33:G33"/>
    <mergeCell ref="K32:L32"/>
    <mergeCell ref="K33:L33"/>
    <mergeCell ref="K34:L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 Thorne</dc:creator>
  <cp:lastModifiedBy>Rose Edwards</cp:lastModifiedBy>
  <cp:lastPrinted>2024-06-03T15:44:57Z</cp:lastPrinted>
  <dcterms:created xsi:type="dcterms:W3CDTF">2017-08-30T17:23:50Z</dcterms:created>
  <dcterms:modified xsi:type="dcterms:W3CDTF">2025-04-22T17:39:16Z</dcterms:modified>
</cp:coreProperties>
</file>