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Accounts!$A$1:$E$43</definedName>
  </definedNames>
  <calcPr calcId="125725"/>
</workbook>
</file>

<file path=xl/calcChain.xml><?xml version="1.0" encoding="utf-8"?>
<calcChain xmlns="http://schemas.openxmlformats.org/spreadsheetml/2006/main">
  <c r="E43" i="1"/>
  <c r="E39"/>
  <c r="E31" l="1"/>
  <c r="C12"/>
  <c r="E38" l="1"/>
  <c r="E41" l="1"/>
</calcChain>
</file>

<file path=xl/sharedStrings.xml><?xml version="1.0" encoding="utf-8"?>
<sst xmlns="http://schemas.openxmlformats.org/spreadsheetml/2006/main" count="71" uniqueCount="59">
  <si>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</si>
  <si>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</si>
  <si>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</si>
  <si>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</si>
  <si>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</si>
  <si>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</si>
  <si>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</si>
  <si>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</si>
  <si>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</si>
  <si>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</si>
  <si>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</si>
  <si>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</si>
  <si>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</si>
  <si>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</si>
  <si>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</si>
  <si>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</si>
  <si>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</si>
  <si>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</si>
  <si>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</si>
  <si>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</si>
  <si>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</si>
  <si>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</si>
  <si>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</si>
  <si>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</si>
  <si>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BT</t>
  </si>
  <si>
    <t>Internet and phone charges</t>
  </si>
  <si>
    <t>Method</t>
  </si>
  <si>
    <t>A M Burden</t>
  </si>
  <si>
    <t>SO</t>
  </si>
  <si>
    <t>NEST Pension</t>
  </si>
  <si>
    <t>Pension Contributions</t>
  </si>
  <si>
    <t>EDF Energy</t>
  </si>
  <si>
    <t>Chapel of Rest</t>
  </si>
  <si>
    <t>R Sanders</t>
  </si>
  <si>
    <t>Clerks Salary</t>
  </si>
  <si>
    <t>Toilet operative</t>
  </si>
  <si>
    <t>Cornwall Council</t>
  </si>
  <si>
    <t>Business Rates - Mullion Cove toilets</t>
  </si>
  <si>
    <t>Business Rates - Cemetery</t>
  </si>
  <si>
    <t>Grounds Maintenance PRoWs</t>
  </si>
  <si>
    <t>Office Supplies</t>
  </si>
  <si>
    <t>June 2020</t>
  </si>
  <si>
    <t>1773</t>
  </si>
  <si>
    <t>CCTV</t>
  </si>
  <si>
    <t>29/05/2020</t>
  </si>
  <si>
    <t>Amazon</t>
  </si>
  <si>
    <t>Card</t>
  </si>
  <si>
    <t>28/05/2020</t>
  </si>
  <si>
    <t>1774</t>
  </si>
  <si>
    <t>1775</t>
  </si>
  <si>
    <t>HMRC</t>
  </si>
  <si>
    <t>PAYE Quarter 1</t>
  </si>
  <si>
    <t>1776</t>
  </si>
  <si>
    <t>EE</t>
  </si>
  <si>
    <t>Top up CCTV</t>
  </si>
  <si>
    <t>02/06/2020</t>
  </si>
  <si>
    <t>Michelle Bowley</t>
  </si>
  <si>
    <t>Internal Auditor</t>
  </si>
  <si>
    <t>1777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</si>
</sst>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9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44" fontId="2" fillId="0" borderId="0" xfId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0" fontId="7" fillId="0" borderId="0" xfId="0" applyFont="1" applyBorder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0" fontId="0" fillId="0" borderId="0" xfId="0" applyBorder="1"/>
    <xf numFmtId="49" fontId="6" fillId="0" borderId="0" xfId="0" applyNumberFormat="1" applyFont="1" applyBorder="1"/>
    <xf numFmtId="0" fontId="7" fillId="0" borderId="2" xfId="0" applyFont="1" applyBorder="1"/>
    <xf numFmtId="164" fontId="5" fillId="0" borderId="0" xfId="0" applyNumberFormat="1" applyFont="1" applyBorder="1"/>
    <xf numFmtId="16" fontId="5" fillId="0" borderId="2" xfId="0" applyNumberFormat="1" applyFont="1" applyBorder="1"/>
    <xf numFmtId="0" fontId="2" fillId="0" borderId="0" xfId="0" applyFont="1" applyFill="1" applyBorder="1"/>
    <xf numFmtId="0" fontId="1" fillId="0" borderId="0" xfId="0" applyFont="1"/>
    <xf numFmtId="164" fontId="5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7" fontId="5" fillId="0" borderId="0" xfId="1" applyNumberFormat="1" applyFont="1" applyBorder="1"/>
    <xf numFmtId="8" fontId="5" fillId="0" borderId="0" xfId="1" applyNumberFormat="1" applyFont="1" applyBorder="1"/>
    <xf numFmtId="7" fontId="7" fillId="0" borderId="0" xfId="0" applyNumberFormat="1" applyFont="1" applyBorder="1"/>
    <xf numFmtId="49" fontId="2" fillId="0" borderId="1" xfId="0" applyNumberFormat="1" applyFont="1" applyBorder="1" applyAlignment="1">
      <alignment horizontal="left"/>
    </xf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64" fontId="0" fillId="0" borderId="1" xfId="0" applyNumberFormat="1" applyBorder="1"/>
    <xf numFmtId="164" fontId="5" fillId="0" borderId="2" xfId="0" applyNumberFormat="1" applyFont="1" applyBorder="1" applyAlignment="1">
      <alignment horizontal="right"/>
    </xf>
    <xf numFmtId="8" fontId="2" fillId="0" borderId="1" xfId="1" applyNumberFormat="1" applyFont="1" applyBorder="1" applyAlignment="1">
      <alignment horizontal="right"/>
    </xf>
    <xf numFmtId="14" fontId="1" fillId="0" borderId="1" xfId="0" applyNumberFormat="1" applyFont="1" applyBorder="1" applyAlignment="1">
      <alignment horizontal="right"/>
    </xf>
    <xf numFmtId="7" fontId="1" fillId="0" borderId="1" xfId="1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7" fontId="7" fillId="0" borderId="1" xfId="1" applyNumberFormat="1" applyFont="1" applyBorder="1" applyAlignment="1">
      <alignment horizontal="right"/>
    </xf>
    <xf numFmtId="164" fontId="1" fillId="0" borderId="1" xfId="0" applyNumberFormat="1" applyFont="1" applyBorder="1"/>
    <xf numFmtId="0" fontId="1" fillId="0" borderId="0" xfId="0" applyFont="1" applyBorder="1"/>
    <xf numFmtId="44" fontId="1" fillId="0" borderId="0" xfId="1" applyFont="1" applyBorder="1"/>
    <xf numFmtId="14" fontId="2" fillId="0" borderId="1" xfId="0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9" fontId="2" fillId="0" borderId="1" xfId="0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4"/>
  <sheetViews>
    <sheetView tabSelected="1" zoomScaleNormal="100" workbookViewId="0">
      <selection activeCell="E44" sqref="E44"/>
    </sheetView>
  </sheetViews>
  <sheetFormatPr defaultRowHeight="12.75"/>
  <cols>
    <col min="1" max="1" width="26" customWidth="1"/>
    <col min="2" max="2" width="34.28515625" bestFit="1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63" t="s">
        <v>0</v>
      </c>
      <c r="B1" s="64"/>
      <c r="C1" s="64"/>
      <c r="D1" s="64"/>
      <c r="E1" s="64"/>
    </row>
    <row r="2" spans="1:5" ht="15.75">
      <c r="B2" s="20"/>
      <c r="C2" s="9"/>
      <c r="D2" s="9"/>
      <c r="E2" s="9"/>
    </row>
    <row r="3" spans="1:5" ht="18">
      <c r="A3" s="20" t="s">
        <v>14</v>
      </c>
      <c r="C3" s="2"/>
      <c r="D3" s="2"/>
      <c r="E3" s="3"/>
    </row>
    <row r="4" spans="1:5" ht="18">
      <c r="A4" s="20"/>
      <c r="C4" s="2"/>
      <c r="D4" s="2"/>
      <c r="E4" s="3"/>
    </row>
    <row r="5" spans="1:5" ht="18">
      <c r="A5" s="20" t="s">
        <v>41</v>
      </c>
      <c r="C5" s="2"/>
      <c r="D5" s="2"/>
      <c r="E5" s="3"/>
    </row>
    <row r="6" spans="1:5">
      <c r="A6" s="7"/>
      <c r="B6" s="19"/>
      <c r="C6" s="3"/>
      <c r="D6" s="3"/>
      <c r="E6" s="5"/>
    </row>
    <row r="7" spans="1:5">
      <c r="A7" s="10" t="s">
        <v>22</v>
      </c>
      <c r="C7" s="3"/>
      <c r="D7" s="3"/>
      <c r="E7" s="5"/>
    </row>
    <row r="8" spans="1:5">
      <c r="A8" s="11" t="s">
        <v>4</v>
      </c>
      <c r="B8" s="12" t="s">
        <v>5</v>
      </c>
      <c r="C8" s="13" t="s">
        <v>9</v>
      </c>
      <c r="D8" s="3"/>
      <c r="E8" s="5"/>
    </row>
    <row r="9" spans="1:5" s="25" customFormat="1">
      <c r="A9" s="46" t="s">
        <v>36</v>
      </c>
      <c r="B9" s="50">
        <v>43890</v>
      </c>
      <c r="C9" s="54">
        <v>10000</v>
      </c>
      <c r="D9" s="55"/>
      <c r="E9" s="56"/>
    </row>
    <row r="10" spans="1:5" s="25" customFormat="1">
      <c r="A10" s="46"/>
      <c r="B10" s="50"/>
      <c r="C10" s="54"/>
      <c r="D10" s="55"/>
      <c r="E10" s="56"/>
    </row>
    <row r="11" spans="1:5" s="25" customFormat="1">
      <c r="A11" s="46"/>
      <c r="B11" s="50"/>
      <c r="C11" s="54"/>
      <c r="D11" s="55"/>
      <c r="E11" s="56"/>
    </row>
    <row r="12" spans="1:5">
      <c r="A12" s="7"/>
      <c r="B12" s="21" t="s">
        <v>6</v>
      </c>
      <c r="C12" s="48">
        <f>C9+C11+C10</f>
        <v>10000</v>
      </c>
      <c r="D12" s="22"/>
      <c r="E12" s="5"/>
    </row>
    <row r="13" spans="1:5">
      <c r="A13" s="7"/>
      <c r="B13" s="15"/>
      <c r="C13" s="3"/>
      <c r="D13" s="3"/>
      <c r="E13" s="5"/>
    </row>
    <row r="14" spans="1:5">
      <c r="A14" s="10" t="s">
        <v>3</v>
      </c>
      <c r="B14" s="15"/>
      <c r="C14" s="3"/>
      <c r="D14" s="3"/>
      <c r="E14" s="5"/>
    </row>
    <row r="15" spans="1:5" s="16" customFormat="1">
      <c r="A15" s="17" t="s">
        <v>7</v>
      </c>
      <c r="B15" s="17" t="s">
        <v>8</v>
      </c>
      <c r="C15" s="17" t="s">
        <v>26</v>
      </c>
      <c r="D15" s="17" t="s">
        <v>5</v>
      </c>
      <c r="E15" s="18" t="s">
        <v>9</v>
      </c>
    </row>
    <row r="16" spans="1:5" s="28" customFormat="1">
      <c r="A16" s="43" t="s">
        <v>31</v>
      </c>
      <c r="B16" s="43" t="s">
        <v>43</v>
      </c>
      <c r="C16" s="43" t="s">
        <v>21</v>
      </c>
      <c r="D16" s="62" t="s">
        <v>44</v>
      </c>
      <c r="E16" s="58">
        <v>49.63</v>
      </c>
    </row>
    <row r="17" spans="1:5" s="28" customFormat="1">
      <c r="A17" s="43" t="s">
        <v>45</v>
      </c>
      <c r="B17" s="43" t="s">
        <v>40</v>
      </c>
      <c r="C17" s="43" t="s">
        <v>46</v>
      </c>
      <c r="D17" s="62" t="s">
        <v>47</v>
      </c>
      <c r="E17" s="58">
        <v>50.57</v>
      </c>
    </row>
    <row r="18" spans="1:5" s="28" customFormat="1">
      <c r="A18" s="43" t="s">
        <v>53</v>
      </c>
      <c r="B18" s="43" t="s">
        <v>54</v>
      </c>
      <c r="C18" s="43" t="s">
        <v>21</v>
      </c>
      <c r="D18" s="62" t="s">
        <v>55</v>
      </c>
      <c r="E18" s="58">
        <v>35</v>
      </c>
    </row>
    <row r="19" spans="1:5" s="16" customFormat="1">
      <c r="A19" s="43" t="s">
        <v>27</v>
      </c>
      <c r="B19" s="43" t="s">
        <v>35</v>
      </c>
      <c r="C19" s="43" t="s">
        <v>42</v>
      </c>
      <c r="D19" s="57">
        <v>43998</v>
      </c>
      <c r="E19" s="49">
        <v>840</v>
      </c>
    </row>
    <row r="20" spans="1:5" s="16" customFormat="1">
      <c r="A20" s="43" t="s">
        <v>33</v>
      </c>
      <c r="B20" s="43" t="s">
        <v>39</v>
      </c>
      <c r="C20" s="43" t="s">
        <v>48</v>
      </c>
      <c r="D20" s="57">
        <v>43998</v>
      </c>
      <c r="E20" s="49">
        <v>648</v>
      </c>
    </row>
    <row r="21" spans="1:5">
      <c r="A21" s="45" t="s">
        <v>23</v>
      </c>
      <c r="B21" s="46" t="s">
        <v>34</v>
      </c>
      <c r="C21" s="43" t="s">
        <v>49</v>
      </c>
      <c r="D21" s="50">
        <v>43998</v>
      </c>
      <c r="E21" s="47">
        <v>1040.74</v>
      </c>
    </row>
    <row r="22" spans="1:5">
      <c r="A22" s="45" t="s">
        <v>50</v>
      </c>
      <c r="B22" s="46" t="s">
        <v>51</v>
      </c>
      <c r="C22" s="43" t="s">
        <v>52</v>
      </c>
      <c r="D22" s="50">
        <v>43998</v>
      </c>
      <c r="E22" s="47">
        <v>303.2</v>
      </c>
    </row>
    <row r="23" spans="1:5">
      <c r="A23" s="45" t="s">
        <v>56</v>
      </c>
      <c r="B23" s="46" t="s">
        <v>57</v>
      </c>
      <c r="C23" s="43" t="s">
        <v>58</v>
      </c>
      <c r="D23" s="50">
        <v>43998</v>
      </c>
      <c r="E23" s="47">
        <v>260</v>
      </c>
    </row>
    <row r="24" spans="1:5">
      <c r="A24" s="45" t="s">
        <v>31</v>
      </c>
      <c r="B24" s="45" t="s">
        <v>32</v>
      </c>
      <c r="C24" s="46" t="s">
        <v>21</v>
      </c>
      <c r="D24" s="50">
        <v>44010</v>
      </c>
      <c r="E24" s="47">
        <v>9</v>
      </c>
    </row>
    <row r="25" spans="1:5" s="28" customFormat="1">
      <c r="A25" s="27" t="s">
        <v>24</v>
      </c>
      <c r="B25" s="27" t="s">
        <v>25</v>
      </c>
      <c r="C25" s="27" t="s">
        <v>21</v>
      </c>
      <c r="D25" s="50">
        <v>44010</v>
      </c>
      <c r="E25" s="44">
        <v>34.42</v>
      </c>
    </row>
    <row r="26" spans="1:5" s="16" customFormat="1">
      <c r="A26" s="45" t="s">
        <v>16</v>
      </c>
      <c r="B26" s="46" t="s">
        <v>17</v>
      </c>
      <c r="C26" s="27" t="s">
        <v>28</v>
      </c>
      <c r="D26" s="50">
        <v>44010</v>
      </c>
      <c r="E26" s="44">
        <v>366.17</v>
      </c>
    </row>
    <row r="27" spans="1:5" s="16" customFormat="1">
      <c r="A27" s="45" t="s">
        <v>29</v>
      </c>
      <c r="B27" s="46" t="s">
        <v>30</v>
      </c>
      <c r="C27" s="27" t="s">
        <v>21</v>
      </c>
      <c r="D27" s="50">
        <v>44005</v>
      </c>
      <c r="E27" s="44">
        <v>42.23</v>
      </c>
    </row>
    <row r="28" spans="1:5" s="16" customFormat="1">
      <c r="A28" s="45" t="s">
        <v>36</v>
      </c>
      <c r="B28" s="46" t="s">
        <v>37</v>
      </c>
      <c r="C28" s="27" t="s">
        <v>21</v>
      </c>
      <c r="D28" s="50">
        <v>44013</v>
      </c>
      <c r="E28" s="44">
        <v>53</v>
      </c>
    </row>
    <row r="29" spans="1:5" s="16" customFormat="1">
      <c r="A29" s="45" t="s">
        <v>36</v>
      </c>
      <c r="B29" s="46" t="s">
        <v>38</v>
      </c>
      <c r="C29" s="27" t="s">
        <v>21</v>
      </c>
      <c r="D29" s="50">
        <v>44013</v>
      </c>
      <c r="E29" s="44">
        <v>170</v>
      </c>
    </row>
    <row r="30" spans="1:5" s="16" customFormat="1">
      <c r="A30" s="45" t="s">
        <v>18</v>
      </c>
      <c r="B30" s="46" t="s">
        <v>19</v>
      </c>
      <c r="C30" s="27" t="s">
        <v>28</v>
      </c>
      <c r="D30" s="50">
        <v>44013</v>
      </c>
      <c r="E30" s="44">
        <v>12</v>
      </c>
    </row>
    <row r="31" spans="1:5" s="25" customFormat="1">
      <c r="A31" s="3"/>
      <c r="B31" s="7"/>
      <c r="C31" s="3"/>
      <c r="D31" s="23" t="s">
        <v>11</v>
      </c>
      <c r="E31" s="26">
        <f>SUM(E16:E30)</f>
        <v>3913.96</v>
      </c>
    </row>
    <row r="32" spans="1:5" s="25" customFormat="1">
      <c r="A32" s="3"/>
      <c r="B32" s="7"/>
      <c r="C32" s="3"/>
      <c r="D32" s="8"/>
      <c r="E32" s="5"/>
    </row>
    <row r="33" spans="1:5" s="28" customFormat="1">
      <c r="A33" s="6"/>
      <c r="B33"/>
      <c r="C33" s="6"/>
      <c r="D33" s="5"/>
      <c r="E33" s="40"/>
    </row>
    <row r="34" spans="1:5">
      <c r="A34" s="6"/>
      <c r="B34" s="3"/>
      <c r="C34" s="15"/>
      <c r="D34" s="41"/>
      <c r="E34" s="42"/>
    </row>
    <row r="35" spans="1:5">
      <c r="A35" s="3"/>
      <c r="B35" s="4"/>
      <c r="C35" s="7"/>
    </row>
    <row r="36" spans="1:5">
      <c r="A36" s="24"/>
      <c r="B36" s="35" t="s">
        <v>20</v>
      </c>
      <c r="C36" s="36"/>
      <c r="D36" s="37"/>
      <c r="E36" s="51">
        <v>124162.79</v>
      </c>
    </row>
    <row r="37" spans="1:5" s="25" customFormat="1">
      <c r="A37" s="55"/>
      <c r="B37" s="59" t="s">
        <v>12</v>
      </c>
      <c r="C37" s="60"/>
      <c r="D37" s="61"/>
      <c r="E37" s="51">
        <v>0</v>
      </c>
    </row>
    <row r="38" spans="1:5">
      <c r="A38" s="19"/>
      <c r="B38" s="35" t="s">
        <v>15</v>
      </c>
      <c r="C38" s="38"/>
      <c r="D38" s="39"/>
      <c r="E38" s="51">
        <f>E31</f>
        <v>3913.96</v>
      </c>
    </row>
    <row r="39" spans="1:5">
      <c r="A39" s="19"/>
      <c r="B39" s="32" t="s">
        <v>10</v>
      </c>
      <c r="C39" s="33"/>
      <c r="D39" s="34"/>
      <c r="E39" s="51">
        <f>E36-E37-E38</f>
        <v>120248.82999999999</v>
      </c>
    </row>
    <row r="40" spans="1:5">
      <c r="A40" s="19"/>
      <c r="B40" s="3"/>
      <c r="C40" s="14"/>
      <c r="E40" s="52"/>
    </row>
    <row r="41" spans="1:5">
      <c r="A41" s="19"/>
      <c r="B41" s="32" t="s">
        <v>13</v>
      </c>
      <c r="C41" s="33"/>
      <c r="D41" s="34"/>
      <c r="E41" s="51">
        <f>E39</f>
        <v>120248.82999999999</v>
      </c>
    </row>
    <row r="42" spans="1:5">
      <c r="A42" s="19"/>
      <c r="B42" s="32" t="s">
        <v>1</v>
      </c>
      <c r="C42" s="33"/>
      <c r="D42" s="34"/>
      <c r="E42" s="51">
        <v>21589.37</v>
      </c>
    </row>
    <row r="43" spans="1:5">
      <c r="A43" s="19"/>
      <c r="B43" s="29" t="s">
        <v>2</v>
      </c>
      <c r="C43" s="30"/>
      <c r="D43" s="31"/>
      <c r="E43" s="53">
        <f>E41+E42</f>
        <v>141838.19999999998</v>
      </c>
    </row>
    <row r="44" spans="1:5">
      <c r="B44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PC</cp:lastModifiedBy>
  <cp:lastPrinted>2020-06-16T10:48:38Z</cp:lastPrinted>
  <dcterms:created xsi:type="dcterms:W3CDTF">2005-05-17T14:08:47Z</dcterms:created>
  <dcterms:modified xsi:type="dcterms:W3CDTF">2020-06-16T10:50:40Z</dcterms:modified>
</cp:coreProperties>
</file>