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Owner\Documents\Beaumont Parish Info\Website\PC + Meetings\2020\"/>
    </mc:Choice>
  </mc:AlternateContent>
  <xr:revisionPtr revIDLastSave="0" documentId="8_{D46EFBB0-1BF0-4483-8E72-7D35DA3FFE9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8" i="1" l="1"/>
  <c r="I35" i="1"/>
  <c r="I32" i="1"/>
  <c r="I41" i="1" s="1"/>
  <c r="I12" i="1"/>
  <c r="I18" i="1" s="1"/>
  <c r="I43" i="1" l="1"/>
  <c r="I46" i="1" s="1"/>
</calcChain>
</file>

<file path=xl/sharedStrings.xml><?xml version="1.0" encoding="utf-8"?>
<sst xmlns="http://schemas.openxmlformats.org/spreadsheetml/2006/main" count="77" uniqueCount="73">
  <si>
    <t>Beaumont Parish Council</t>
  </si>
  <si>
    <t>Receipts and Payments</t>
  </si>
  <si>
    <t>Year to 31 March 2020</t>
  </si>
  <si>
    <t>Actual</t>
  </si>
  <si>
    <t>Year</t>
  </si>
  <si>
    <t>£</t>
  </si>
  <si>
    <t>Receipts</t>
  </si>
  <si>
    <t>Grants</t>
  </si>
  <si>
    <t>Carlisle City Council</t>
  </si>
  <si>
    <t>(Parish Precept)</t>
  </si>
  <si>
    <t>T Allison and Others</t>
  </si>
  <si>
    <t>(Portaloo)</t>
  </si>
  <si>
    <t>ACT Cumbria</t>
  </si>
  <si>
    <t>(Parish Plan)</t>
  </si>
  <si>
    <t>Burgh PC</t>
  </si>
  <si>
    <t>(Playscheme 2019)</t>
  </si>
  <si>
    <t>(Playscheme 2019, via Hall)</t>
  </si>
  <si>
    <t>Gt Orton PC</t>
  </si>
  <si>
    <t>(Playscheme 2020)</t>
  </si>
  <si>
    <t>Playscheme Takings</t>
  </si>
  <si>
    <t>(Greenwich Leisure)</t>
  </si>
  <si>
    <t>Website Advertisements</t>
  </si>
  <si>
    <t>VAT Repayment. Re 2018/19</t>
  </si>
  <si>
    <t xml:space="preserve">Total Receipts </t>
  </si>
  <si>
    <t>Payments</t>
  </si>
  <si>
    <t xml:space="preserve">Clerk </t>
  </si>
  <si>
    <t>Salary &amp; Expenses</t>
  </si>
  <si>
    <t xml:space="preserve">Training </t>
  </si>
  <si>
    <t>Shared  Burgh PC</t>
  </si>
  <si>
    <t>132.65 - 66.30</t>
  </si>
  <si>
    <t>Insurance</t>
  </si>
  <si>
    <t>(Zurich)</t>
  </si>
  <si>
    <t>CALC Subscription</t>
  </si>
  <si>
    <t>Stationery &amp; Admin Sundries</t>
  </si>
  <si>
    <t>IT share and support</t>
  </si>
  <si>
    <t>Retirement Gift</t>
  </si>
  <si>
    <t>Parish Plan Admin</t>
  </si>
  <si>
    <t>Hire of Meeting Rooms</t>
  </si>
  <si>
    <t>(Beaumont, Monkhill and Grinsdale)</t>
  </si>
  <si>
    <t>Grants to Halls</t>
  </si>
  <si>
    <t xml:space="preserve">Beaumont </t>
  </si>
  <si>
    <t>300+240+840</t>
  </si>
  <si>
    <t>Grinsdale</t>
  </si>
  <si>
    <t>Portaloo</t>
  </si>
  <si>
    <t>Nixon (Borderloos)</t>
  </si>
  <si>
    <t>Playscheme</t>
  </si>
  <si>
    <t>Greenwich Leisure</t>
  </si>
  <si>
    <t>Beaumont Hall Hire</t>
  </si>
  <si>
    <t>Grass Cutting The Pound</t>
  </si>
  <si>
    <t>Rochester</t>
  </si>
  <si>
    <t>Churchyard and Parish Magazine Grants</t>
  </si>
  <si>
    <t>Kirkandrews on Eden PCC</t>
  </si>
  <si>
    <t>Traffic Management Machine</t>
  </si>
  <si>
    <t>VAT</t>
  </si>
  <si>
    <t>(on 2019/20 costs)</t>
  </si>
  <si>
    <t>Total Payments</t>
  </si>
  <si>
    <t>Excess of Costs over Income for the Year</t>
  </si>
  <si>
    <t>Balance at Bank brought forward</t>
  </si>
  <si>
    <t>C.B.S.Current A/C</t>
  </si>
  <si>
    <t>Balances at Bank carried forward</t>
  </si>
  <si>
    <t>Per Bank Rec</t>
  </si>
  <si>
    <t>Notes;</t>
  </si>
  <si>
    <t>2019</t>
  </si>
  <si>
    <t xml:space="preserve">Bank Interest </t>
  </si>
  <si>
    <t>(C.B.S.)</t>
  </si>
  <si>
    <t>The Playscheme 2019 ran in surplus. Grants and takings (total £2299) exceeding costs of £2230.</t>
  </si>
  <si>
    <t>£350 Grant towards 2020 Playscheme received in advance in Jan 2020.</t>
  </si>
  <si>
    <t>Potaloo net cost £353.20; (Cost gross £653.20 less Grant from TA £300)</t>
  </si>
  <si>
    <t>Main Exceptional items in year: Traffic Management Machine Monkhill £3552 and full year Clerk.</t>
  </si>
  <si>
    <t>VAT is recoverable annually in arrears. Thus £862.70 will be received in Q1 2020/21</t>
  </si>
  <si>
    <t>Jim Johnson</t>
  </si>
  <si>
    <t>Books will be provided to Independent Examiner D.Thomlinson in due course</t>
  </si>
  <si>
    <t>External Audit protocols currently deferred due to Covid 19 emergency. PC remains "Exempt".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</si>
</sst>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6" fontId="2" fillId="0" borderId="0" xfId="0" applyNumberFormat="1" applyFont="1" applyAlignment="1">
      <alignment horizontal="center"/>
    </xf>
    <xf numFmtId="2" fontId="0" fillId="0" borderId="0" xfId="0" applyNumberFormat="1"/>
    <xf numFmtId="2" fontId="0" fillId="0" borderId="1" xfId="0" applyNumberFormat="1" applyBorder="1"/>
    <xf numFmtId="2" fontId="0" fillId="0" borderId="2" xfId="0" applyNumberFormat="1" applyBorder="1"/>
    <xf numFmtId="2" fontId="2" fillId="0" borderId="0" xfId="0" applyNumberFormat="1" applyFont="1"/>
    <xf numFmtId="0" fontId="3" fillId="0" borderId="0" xfId="0" applyFont="1"/>
    <xf numFmtId="2" fontId="0" fillId="0" borderId="0" xfId="0" applyNumberFormat="1" applyFont="1"/>
    <xf numFmtId="15" fontId="0" fillId="0" borderId="0" xfId="0" applyNumberFormat="1"/>
    <xf numFmtId="2" fontId="0" fillId="0" borderId="0" xfId="0" applyNumberFormat="1" applyBorder="1"/>
    <xf numFmtId="2" fontId="0" fillId="0" borderId="3" xfId="0" applyNumberFormat="1" applyBorder="1"/>
    <xf numFmtId="0" fontId="1" fillId="0" borderId="0" xfId="0" applyFont="1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wner/Downloads/Parish%20Council%202019.20%20Cash%20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"/>
      <sheetName val="Payments"/>
      <sheetName val="Bank Rec"/>
      <sheetName val="Accounts"/>
      <sheetName val="Playscheme"/>
      <sheetName val="Precept Budget"/>
      <sheetName val="Assets"/>
    </sheetNames>
    <sheetDataSet>
      <sheetData sheetId="0"/>
      <sheetData sheetId="1"/>
      <sheetData sheetId="2">
        <row r="28">
          <cell r="I28">
            <v>14402.33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8"/>
  <sheetViews>
    <sheetView tabSelected="1" workbookViewId="0">
      <selection activeCell="B1" sqref="B1"/>
    </sheetView>
  </sheetViews>
  <sheetFormatPr defaultRowHeight="15" x14ac:dyDescent="0.25"/>
  <cols>
    <col min="3" max="3" width="17.85546875" customWidth="1"/>
    <col min="6" max="6" width="11.5703125" customWidth="1"/>
    <col min="9" max="9" width="9.85546875" customWidth="1"/>
  </cols>
  <sheetData>
    <row r="1" spans="1:9" x14ac:dyDescent="0.25">
      <c r="A1" s="1" t="s">
        <v>0</v>
      </c>
      <c r="B1" s="1"/>
      <c r="C1" s="1"/>
      <c r="D1" s="1" t="s">
        <v>1</v>
      </c>
      <c r="F1" s="1"/>
      <c r="G1" s="1" t="s">
        <v>2</v>
      </c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2" t="s">
        <v>3</v>
      </c>
    </row>
    <row r="3" spans="1:9" x14ac:dyDescent="0.25">
      <c r="B3" s="1"/>
      <c r="C3" s="1"/>
      <c r="D3" s="1"/>
      <c r="E3" s="1"/>
      <c r="F3" s="1"/>
      <c r="G3" s="1"/>
      <c r="H3" s="1"/>
      <c r="I3" s="2" t="s">
        <v>4</v>
      </c>
    </row>
    <row r="4" spans="1:9" x14ac:dyDescent="0.25">
      <c r="I4" s="3" t="s">
        <v>5</v>
      </c>
    </row>
    <row r="5" spans="1:9" x14ac:dyDescent="0.25">
      <c r="A5" s="1" t="s">
        <v>6</v>
      </c>
      <c r="I5" s="3"/>
    </row>
    <row r="6" spans="1:9" x14ac:dyDescent="0.25">
      <c r="I6" s="3"/>
    </row>
    <row r="7" spans="1:9" x14ac:dyDescent="0.25">
      <c r="A7" t="s">
        <v>7</v>
      </c>
      <c r="B7" t="s">
        <v>8</v>
      </c>
      <c r="D7" t="s">
        <v>9</v>
      </c>
      <c r="H7" s="4"/>
      <c r="I7" s="4">
        <v>7750</v>
      </c>
    </row>
    <row r="8" spans="1:9" x14ac:dyDescent="0.25">
      <c r="B8" t="s">
        <v>10</v>
      </c>
      <c r="D8" t="s">
        <v>11</v>
      </c>
      <c r="H8" s="4"/>
      <c r="I8" s="4">
        <v>300</v>
      </c>
    </row>
    <row r="9" spans="1:9" x14ac:dyDescent="0.25">
      <c r="B9" t="s">
        <v>12</v>
      </c>
      <c r="D9" t="s">
        <v>13</v>
      </c>
      <c r="H9" s="4"/>
      <c r="I9" s="4">
        <v>104</v>
      </c>
    </row>
    <row r="10" spans="1:9" x14ac:dyDescent="0.25">
      <c r="B10" t="s">
        <v>14</v>
      </c>
      <c r="D10" t="s">
        <v>15</v>
      </c>
      <c r="H10" s="4">
        <v>400</v>
      </c>
      <c r="I10" s="4"/>
    </row>
    <row r="11" spans="1:9" x14ac:dyDescent="0.25">
      <c r="B11" t="s">
        <v>8</v>
      </c>
      <c r="D11" t="s">
        <v>16</v>
      </c>
      <c r="H11" s="4">
        <v>530</v>
      </c>
      <c r="I11" s="4"/>
    </row>
    <row r="12" spans="1:9" x14ac:dyDescent="0.25">
      <c r="B12" t="s">
        <v>17</v>
      </c>
      <c r="D12" t="s">
        <v>15</v>
      </c>
      <c r="H12" s="5">
        <v>100</v>
      </c>
      <c r="I12" s="4">
        <f>SUM(H10:H12)</f>
        <v>1030</v>
      </c>
    </row>
    <row r="13" spans="1:9" x14ac:dyDescent="0.25">
      <c r="A13" t="s">
        <v>8</v>
      </c>
      <c r="D13" t="s">
        <v>18</v>
      </c>
      <c r="H13" s="4"/>
      <c r="I13" s="4">
        <v>350</v>
      </c>
    </row>
    <row r="14" spans="1:9" x14ac:dyDescent="0.25">
      <c r="A14" t="s">
        <v>19</v>
      </c>
      <c r="C14" s="14" t="s">
        <v>62</v>
      </c>
      <c r="D14" t="s">
        <v>20</v>
      </c>
      <c r="H14" s="4"/>
      <c r="I14" s="4">
        <v>1169</v>
      </c>
    </row>
    <row r="15" spans="1:9" x14ac:dyDescent="0.25">
      <c r="A15" t="s">
        <v>21</v>
      </c>
      <c r="H15" s="4"/>
      <c r="I15" s="4">
        <v>60</v>
      </c>
    </row>
    <row r="16" spans="1:9" x14ac:dyDescent="0.25">
      <c r="A16" t="s">
        <v>63</v>
      </c>
      <c r="C16" t="s">
        <v>64</v>
      </c>
      <c r="H16" s="4"/>
      <c r="I16" s="4">
        <v>17.52</v>
      </c>
    </row>
    <row r="17" spans="1:9" ht="15.75" thickBot="1" x14ac:dyDescent="0.3">
      <c r="A17" t="s">
        <v>22</v>
      </c>
      <c r="H17" s="4"/>
      <c r="I17" s="6">
        <v>301.55</v>
      </c>
    </row>
    <row r="18" spans="1:9" x14ac:dyDescent="0.25">
      <c r="A18" s="1" t="s">
        <v>23</v>
      </c>
      <c r="B18" s="1"/>
      <c r="C18" s="1"/>
      <c r="D18" s="1"/>
      <c r="E18" s="1"/>
      <c r="F18" s="1"/>
      <c r="G18" s="1"/>
      <c r="H18" s="7"/>
      <c r="I18" s="7">
        <f>SUM(I7:I17)</f>
        <v>11082.07</v>
      </c>
    </row>
    <row r="19" spans="1:9" x14ac:dyDescent="0.25">
      <c r="H19" s="4"/>
      <c r="I19" s="4"/>
    </row>
    <row r="20" spans="1:9" x14ac:dyDescent="0.25">
      <c r="A20" s="1" t="s">
        <v>24</v>
      </c>
      <c r="C20" s="8"/>
      <c r="D20" s="8"/>
      <c r="E20" s="8"/>
      <c r="F20" s="8"/>
    </row>
    <row r="21" spans="1:9" x14ac:dyDescent="0.25">
      <c r="H21" s="4"/>
      <c r="I21" s="4"/>
    </row>
    <row r="22" spans="1:9" x14ac:dyDescent="0.25">
      <c r="A22" t="s">
        <v>25</v>
      </c>
      <c r="D22" t="s">
        <v>26</v>
      </c>
      <c r="H22" s="4"/>
      <c r="I22" s="4">
        <v>1944.92</v>
      </c>
    </row>
    <row r="23" spans="1:9" x14ac:dyDescent="0.25">
      <c r="A23" t="s">
        <v>27</v>
      </c>
      <c r="D23" t="s">
        <v>28</v>
      </c>
      <c r="F23" t="s">
        <v>29</v>
      </c>
      <c r="H23" s="4"/>
      <c r="I23" s="4">
        <v>66.349999999999994</v>
      </c>
    </row>
    <row r="24" spans="1:9" x14ac:dyDescent="0.25">
      <c r="A24" t="s">
        <v>30</v>
      </c>
      <c r="D24" t="s">
        <v>31</v>
      </c>
      <c r="H24" s="4"/>
      <c r="I24" s="9">
        <v>282.64</v>
      </c>
    </row>
    <row r="25" spans="1:9" x14ac:dyDescent="0.25">
      <c r="A25" t="s">
        <v>32</v>
      </c>
      <c r="H25" s="4"/>
      <c r="I25" s="9">
        <v>149.76</v>
      </c>
    </row>
    <row r="26" spans="1:9" x14ac:dyDescent="0.25">
      <c r="A26" t="s">
        <v>33</v>
      </c>
      <c r="H26" s="4"/>
      <c r="I26" s="9">
        <v>0</v>
      </c>
    </row>
    <row r="27" spans="1:9" x14ac:dyDescent="0.25">
      <c r="A27" t="s">
        <v>34</v>
      </c>
      <c r="H27" s="4"/>
      <c r="I27" s="9">
        <v>352.33</v>
      </c>
    </row>
    <row r="28" spans="1:9" x14ac:dyDescent="0.25">
      <c r="A28" t="s">
        <v>35</v>
      </c>
      <c r="H28" s="4"/>
      <c r="I28" s="9">
        <v>50</v>
      </c>
    </row>
    <row r="29" spans="1:9" x14ac:dyDescent="0.25">
      <c r="A29" t="s">
        <v>36</v>
      </c>
      <c r="H29" s="4"/>
      <c r="I29" s="9">
        <v>17.79</v>
      </c>
    </row>
    <row r="30" spans="1:9" x14ac:dyDescent="0.25">
      <c r="A30" t="s">
        <v>37</v>
      </c>
      <c r="D30" t="s">
        <v>38</v>
      </c>
      <c r="H30" s="4"/>
      <c r="I30" s="9">
        <v>170</v>
      </c>
    </row>
    <row r="31" spans="1:9" x14ac:dyDescent="0.25">
      <c r="A31" t="s">
        <v>39</v>
      </c>
      <c r="D31" t="s">
        <v>40</v>
      </c>
      <c r="F31" t="s">
        <v>41</v>
      </c>
      <c r="H31" s="4">
        <v>1380</v>
      </c>
      <c r="I31" s="9"/>
    </row>
    <row r="32" spans="1:9" x14ac:dyDescent="0.25">
      <c r="D32" t="s">
        <v>42</v>
      </c>
      <c r="H32" s="5">
        <v>300</v>
      </c>
      <c r="I32" s="9">
        <f>SUM(H31:H32)</f>
        <v>1680</v>
      </c>
    </row>
    <row r="33" spans="1:9" x14ac:dyDescent="0.25">
      <c r="A33" t="s">
        <v>43</v>
      </c>
      <c r="D33" t="s">
        <v>44</v>
      </c>
      <c r="H33" s="4"/>
      <c r="I33" s="9">
        <v>653.20000000000005</v>
      </c>
    </row>
    <row r="34" spans="1:9" x14ac:dyDescent="0.25">
      <c r="A34" t="s">
        <v>45</v>
      </c>
      <c r="D34" t="s">
        <v>46</v>
      </c>
      <c r="H34" s="4">
        <v>2000</v>
      </c>
      <c r="I34" s="9"/>
    </row>
    <row r="35" spans="1:9" x14ac:dyDescent="0.25">
      <c r="D35" t="s">
        <v>47</v>
      </c>
      <c r="H35" s="5">
        <v>230</v>
      </c>
      <c r="I35" s="9">
        <f>SUM(H34:H35)</f>
        <v>2230</v>
      </c>
    </row>
    <row r="36" spans="1:9" x14ac:dyDescent="0.25">
      <c r="A36" t="s">
        <v>48</v>
      </c>
      <c r="D36" t="s">
        <v>49</v>
      </c>
      <c r="H36" s="4"/>
      <c r="I36" s="9">
        <v>81</v>
      </c>
    </row>
    <row r="37" spans="1:9" x14ac:dyDescent="0.25">
      <c r="A37" t="s">
        <v>50</v>
      </c>
      <c r="D37" t="s">
        <v>51</v>
      </c>
      <c r="H37" s="4"/>
      <c r="I37" s="9">
        <v>1003</v>
      </c>
    </row>
    <row r="38" spans="1:9" x14ac:dyDescent="0.25">
      <c r="A38" t="s">
        <v>52</v>
      </c>
      <c r="H38" s="5"/>
      <c r="I38" s="9">
        <v>3552</v>
      </c>
    </row>
    <row r="39" spans="1:9" x14ac:dyDescent="0.25">
      <c r="A39" t="s">
        <v>53</v>
      </c>
      <c r="B39" t="s">
        <v>54</v>
      </c>
      <c r="H39" s="4"/>
      <c r="I39" s="9">
        <v>862.7</v>
      </c>
    </row>
    <row r="40" spans="1:9" ht="15.75" thickBot="1" x14ac:dyDescent="0.3">
      <c r="H40" s="4"/>
      <c r="I40" s="6"/>
    </row>
    <row r="41" spans="1:9" x14ac:dyDescent="0.25">
      <c r="A41" s="1" t="s">
        <v>55</v>
      </c>
      <c r="B41" s="1"/>
      <c r="C41" s="1"/>
      <c r="D41" s="1"/>
      <c r="E41" s="1"/>
      <c r="F41" s="1"/>
      <c r="G41" s="1"/>
      <c r="H41" s="7"/>
      <c r="I41" s="7">
        <f>SUM(I22:I40)</f>
        <v>13095.69</v>
      </c>
    </row>
    <row r="42" spans="1:9" ht="15.75" thickBot="1" x14ac:dyDescent="0.3">
      <c r="H42" s="4"/>
      <c r="I42" s="6"/>
    </row>
    <row r="43" spans="1:9" x14ac:dyDescent="0.25">
      <c r="A43" s="1" t="s">
        <v>56</v>
      </c>
      <c r="B43" s="1"/>
      <c r="C43" s="1"/>
      <c r="D43" s="1"/>
      <c r="E43" s="1"/>
      <c r="F43" s="1"/>
      <c r="G43" s="1"/>
      <c r="H43" s="7"/>
      <c r="I43" s="7">
        <f>I18-I41</f>
        <v>-2013.6200000000008</v>
      </c>
    </row>
    <row r="44" spans="1:9" x14ac:dyDescent="0.25">
      <c r="H44" s="4"/>
      <c r="I44" s="4"/>
    </row>
    <row r="45" spans="1:9" x14ac:dyDescent="0.25">
      <c r="A45" t="s">
        <v>57</v>
      </c>
      <c r="D45" t="s">
        <v>58</v>
      </c>
      <c r="F45" s="10">
        <v>43556</v>
      </c>
      <c r="H45" s="11"/>
      <c r="I45" s="5">
        <v>16415.95</v>
      </c>
    </row>
    <row r="46" spans="1:9" ht="15.75" thickBot="1" x14ac:dyDescent="0.3">
      <c r="A46" t="s">
        <v>59</v>
      </c>
      <c r="D46" t="s">
        <v>58</v>
      </c>
      <c r="F46" s="10">
        <v>43921</v>
      </c>
      <c r="H46" s="4"/>
      <c r="I46" s="12">
        <f>I43+I45</f>
        <v>14402.33</v>
      </c>
    </row>
    <row r="47" spans="1:9" x14ac:dyDescent="0.25">
      <c r="A47" s="13"/>
      <c r="E47" s="13"/>
      <c r="F47" s="13"/>
      <c r="G47" s="13"/>
      <c r="H47" s="4"/>
      <c r="I47" s="4"/>
    </row>
    <row r="48" spans="1:9" x14ac:dyDescent="0.25">
      <c r="C48" t="s">
        <v>60</v>
      </c>
      <c r="G48" s="4">
        <f>'[1]Bank Rec'!I28</f>
        <v>14402.33</v>
      </c>
      <c r="I48" s="11"/>
    </row>
    <row r="50" spans="1:3" x14ac:dyDescent="0.25">
      <c r="A50" t="s">
        <v>61</v>
      </c>
      <c r="B50" t="s">
        <v>69</v>
      </c>
    </row>
    <row r="51" spans="1:3" x14ac:dyDescent="0.25">
      <c r="B51" t="s">
        <v>65</v>
      </c>
    </row>
    <row r="52" spans="1:3" x14ac:dyDescent="0.25">
      <c r="B52" t="s">
        <v>66</v>
      </c>
    </row>
    <row r="53" spans="1:3" x14ac:dyDescent="0.25">
      <c r="B53" t="s">
        <v>67</v>
      </c>
    </row>
    <row r="54" spans="1:3" x14ac:dyDescent="0.25">
      <c r="B54" t="s">
        <v>68</v>
      </c>
    </row>
    <row r="55" spans="1:3" x14ac:dyDescent="0.25">
      <c r="B55" t="s">
        <v>71</v>
      </c>
    </row>
    <row r="56" spans="1:3" x14ac:dyDescent="0.25">
      <c r="B56" t="s">
        <v>72</v>
      </c>
    </row>
    <row r="58" spans="1:3" x14ac:dyDescent="0.25">
      <c r="A58" t="s">
        <v>70</v>
      </c>
      <c r="C58" s="10">
        <v>43932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</dc:creator>
  <cp:lastModifiedBy>Owner</cp:lastModifiedBy>
  <cp:lastPrinted>2020-05-02T09:25:00Z</cp:lastPrinted>
  <dcterms:created xsi:type="dcterms:W3CDTF">2020-04-11T09:47:33Z</dcterms:created>
  <dcterms:modified xsi:type="dcterms:W3CDTF">2020-05-08T09:44:21Z</dcterms:modified>
</cp:coreProperties>
</file>