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Sheet1!$A$29:$H$44</definedName>
  </definedNames>
  <calcPr calcId="152511"/>
</workbook>
</file>

<file path=xl/calcChain.xml><?xml version="1.0" encoding="utf-8"?>
<calcChain xmlns="http://schemas.openxmlformats.org/spreadsheetml/2006/main">
  <c r="E42" i="1" l="1"/>
  <c r="E43" i="1"/>
  <c r="E41" i="1"/>
  <c r="D22" i="1"/>
  <c r="C26" i="1"/>
  <c r="H22" i="1" l="1"/>
  <c r="R22" i="1"/>
  <c r="M22" i="1"/>
  <c r="J22" i="1"/>
  <c r="K22" i="1"/>
  <c r="P22" i="1" l="1"/>
  <c r="D11" i="1" l="1"/>
  <c r="Q22" i="1" l="1"/>
  <c r="O22" i="1"/>
  <c r="N22" i="1"/>
  <c r="L22" i="1"/>
  <c r="F22" i="1" l="1"/>
  <c r="D38" i="1" l="1"/>
  <c r="S22" i="1" l="1"/>
  <c r="I22" i="1"/>
  <c r="I11" i="1"/>
  <c r="E11" i="1"/>
  <c r="H11" i="1"/>
  <c r="F11" i="1"/>
  <c r="J11" i="1" l="1"/>
</calcChain>
</file>

<file path=xl/sharedStrings.xml><?xml version="1.0" encoding="utf-8"?>
<sst xmlns="http://schemas.openxmlformats.org/spreadsheetml/2006/main" count="69" uniqueCount="52">
  <si>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</si>
  <si>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</si>
  <si>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</si>
  <si>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</si>
  <si>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</si>
  <si>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</si>
  <si>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</si>
  <si>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</si>
  <si>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</si>
  <si>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</si>
  <si>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</si>
  <si>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</si>
  <si>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</si>
  <si>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</si>
  <si>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</si>
  <si>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</si>
  <si>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</si>
  <si>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</si>
  <si>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</si>
  <si>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</si>
  <si>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t>Salary &amp; Pension</t>
  </si>
  <si>
    <t>Total Payments to date:</t>
  </si>
  <si>
    <t>Payment</t>
  </si>
  <si>
    <t>For</t>
  </si>
  <si>
    <t>£</t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</si>
  <si>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</si>
  <si>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</si>
  <si>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</si>
  <si>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</si>
  <si>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</si>
  <si>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</si>
  <si>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</si>
  <si>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</si>
  <si>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PDC 1st Half Precept</t>
  </si>
  <si>
    <t>E Maidment Salary Apr-May</t>
  </si>
  <si>
    <r>
      <rPr>
        <b/>
        <u/>
        <sz val="11"/>
        <color rgb="FF00B050"/>
        <rFont val="Arial"/>
        <family val="2"/>
      </rPr>
      <t>Cash Book Current Balance</t>
    </r>
    <r>
      <rPr>
        <sz val="11"/>
        <color rgb="FF00B050"/>
        <rFont val="Arial"/>
        <family val="2"/>
      </rPr>
      <t xml:space="preserve">  =</t>
    </r>
  </si>
  <si>
    <r>
      <t>add</t>
    </r>
    <r>
      <rPr>
        <sz val="12"/>
        <color rgb="FF00B050"/>
        <rFont val="Arial"/>
        <family val="2"/>
      </rPr>
      <t xml:space="preserve"> unbanked receipts</t>
    </r>
  </si>
  <si>
    <t xml:space="preserve">CIL </t>
  </si>
  <si>
    <t xml:space="preserve"> </t>
  </si>
  <si>
    <t>BANK RECONCILIATION at 31st March 2020</t>
  </si>
  <si>
    <t>Receipts and Payments account year ending 30th June 2020</t>
  </si>
  <si>
    <t>Information Commissioner(GDPR Renewal)</t>
  </si>
  <si>
    <t>Re-imburse S. Pack Defib Pads</t>
  </si>
  <si>
    <t>477</t>
  </si>
  <si>
    <t>Bank Account Balance at 30th June 2020 as per statement</t>
  </si>
  <si>
    <t>minus unpresented cheques 2020/21</t>
  </si>
  <si>
    <t>Cashbook Balance brought forward at 30th June 2020</t>
  </si>
  <si>
    <t>Opening Balance 1st April 2020</t>
  </si>
  <si>
    <t>Add: receipts to 30th June 2020</t>
  </si>
  <si>
    <t>Less: Payments to 30th June 2020</t>
  </si>
  <si>
    <t>Balance as per cash book as at 30th June 2020</t>
  </si>
  <si>
    <t>Balance as at 30th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</si>
</sst>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1"/>
      <color rgb="FF00B050"/>
      <name val="Arial"/>
      <family val="2"/>
    </font>
    <font>
      <b/>
      <u/>
      <sz val="16"/>
      <color rgb="FF00B050"/>
      <name val="Arial"/>
      <family val="2"/>
    </font>
    <font>
      <sz val="16"/>
      <color rgb="FF00B050"/>
      <name val="Arial"/>
      <family val="2"/>
    </font>
    <font>
      <b/>
      <u/>
      <sz val="11"/>
      <color rgb="FF00B050"/>
      <name val="Arial"/>
      <family val="2"/>
    </font>
    <font>
      <b/>
      <u val="double"/>
      <sz val="11"/>
      <color rgb="FF00B050"/>
      <name val="Arial"/>
      <family val="2"/>
    </font>
    <font>
      <b/>
      <u/>
      <sz val="12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8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9" fillId="0" borderId="0" xfId="0" applyFont="1"/>
    <xf numFmtId="2" fontId="6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164" fontId="6" fillId="0" borderId="1" xfId="0" applyNumberFormat="1" applyFont="1" applyBorder="1"/>
    <xf numFmtId="164" fontId="4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164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4" fontId="13" fillId="0" borderId="1" xfId="0" applyNumberFormat="1" applyFont="1" applyBorder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 applyAlignment="1">
      <alignment horizontal="right"/>
    </xf>
    <xf numFmtId="4" fontId="13" fillId="0" borderId="2" xfId="0" applyNumberFormat="1" applyFont="1" applyBorder="1"/>
    <xf numFmtId="0" fontId="12" fillId="0" borderId="0" xfId="0" applyFont="1" applyAlignment="1">
      <alignment horizontal="left" wrapText="1"/>
    </xf>
    <xf numFmtId="4" fontId="13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vertical="center"/>
    </xf>
    <xf numFmtId="164" fontId="6" fillId="0" borderId="0" xfId="0" applyNumberFormat="1" applyFont="1" applyBorder="1"/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view="pageLayout" topLeftCell="B33" zoomScale="160" zoomScaleNormal="100" zoomScalePageLayoutView="160" workbookViewId="0">
      <selection activeCell="E43" sqref="E43"/>
    </sheetView>
  </sheetViews>
  <sheetFormatPr defaultColWidth="0" defaultRowHeight="14.25" x14ac:dyDescent="0.2"/>
  <cols>
    <col min="1" max="1" width="14" style="2" customWidth="1"/>
    <col min="2" max="2" width="52.42578125" style="1" customWidth="1"/>
    <col min="3" max="3" width="12" style="1" customWidth="1"/>
    <col min="4" max="4" width="19.85546875" style="1" customWidth="1"/>
    <col min="5" max="5" width="11" style="3" customWidth="1"/>
    <col min="6" max="8" width="10.140625" style="1" customWidth="1"/>
    <col min="9" max="9" width="8.7109375" style="1" customWidth="1"/>
    <col min="10" max="10" width="10.28515625" style="1" customWidth="1"/>
    <col min="11" max="11" width="10.140625" style="1" customWidth="1"/>
    <col min="12" max="13" width="13.7109375" style="1" customWidth="1"/>
    <col min="14" max="14" width="8.42578125" style="1" customWidth="1"/>
    <col min="15" max="15" width="11.28515625" style="1" customWidth="1"/>
    <col min="16" max="16" width="10.140625" style="1" customWidth="1"/>
    <col min="17" max="17" width="7.85546875" style="1" customWidth="1"/>
    <col min="18" max="19" width="12.85546875" style="1" customWidth="1"/>
    <col min="20" max="20" width="10.7109375" style="1" customWidth="1"/>
    <col min="21" max="16384" width="0" style="1" hidden="1"/>
  </cols>
  <sheetData>
    <row r="1" spans="1:20" ht="18" x14ac:dyDescent="0.25">
      <c r="A1" s="7"/>
      <c r="B1" s="8" t="s">
        <v>40</v>
      </c>
      <c r="C1" s="9"/>
      <c r="D1" s="9"/>
      <c r="E1" s="10"/>
      <c r="F1" s="8"/>
      <c r="G1" s="8"/>
      <c r="H1" s="8"/>
      <c r="I1" s="8"/>
      <c r="J1" s="8"/>
      <c r="K1" s="8"/>
      <c r="L1" s="26"/>
      <c r="M1" s="8"/>
      <c r="N1" s="8"/>
      <c r="O1" s="8"/>
      <c r="P1" s="9"/>
      <c r="Q1" s="9"/>
      <c r="R1" s="9"/>
      <c r="S1" s="9"/>
      <c r="T1" s="9"/>
    </row>
    <row r="2" spans="1:20" ht="18" x14ac:dyDescent="0.25">
      <c r="A2" s="7"/>
      <c r="B2" s="9"/>
      <c r="C2" s="9"/>
      <c r="D2" s="8"/>
      <c r="E2" s="10"/>
      <c r="F2" s="8"/>
      <c r="G2" s="8"/>
      <c r="H2" s="8"/>
      <c r="I2" s="8"/>
      <c r="J2" s="8"/>
      <c r="K2" s="8"/>
      <c r="L2" s="26"/>
      <c r="M2" s="8"/>
      <c r="N2" s="8"/>
      <c r="O2" s="8"/>
      <c r="P2" s="9"/>
      <c r="Q2" s="9"/>
      <c r="R2" s="9"/>
      <c r="S2" s="9"/>
      <c r="T2" s="9"/>
    </row>
    <row r="3" spans="1:20" ht="18" x14ac:dyDescent="0.25">
      <c r="A3" s="7"/>
      <c r="B3" s="9"/>
      <c r="C3" s="11">
        <v>10380.24</v>
      </c>
      <c r="D3" s="8"/>
      <c r="E3" s="10"/>
      <c r="F3" s="8"/>
      <c r="G3" s="8"/>
      <c r="H3" s="8"/>
      <c r="I3" s="8"/>
      <c r="J3" s="8"/>
      <c r="K3" s="8"/>
      <c r="L3" s="26"/>
      <c r="M3" s="8"/>
      <c r="N3" s="8"/>
      <c r="O3" s="8"/>
      <c r="P3" s="9"/>
      <c r="Q3" s="9"/>
      <c r="R3" s="9"/>
      <c r="S3" s="9"/>
      <c r="T3" s="9"/>
    </row>
    <row r="4" spans="1:20" ht="18" x14ac:dyDescent="0.25">
      <c r="A4" s="7"/>
      <c r="B4" s="9"/>
      <c r="C4" s="9"/>
      <c r="D4" s="8"/>
      <c r="E4" s="10"/>
      <c r="F4" s="8"/>
      <c r="G4" s="8"/>
      <c r="H4" s="8"/>
      <c r="I4" s="8"/>
      <c r="J4" s="8"/>
      <c r="K4" s="8"/>
      <c r="L4" s="26"/>
      <c r="M4" s="8"/>
      <c r="N4" s="8"/>
      <c r="O4" s="8"/>
      <c r="P4" s="9"/>
      <c r="Q4" s="9"/>
      <c r="R4" s="9"/>
      <c r="S4" s="9"/>
      <c r="T4" s="9"/>
    </row>
    <row r="5" spans="1:20" ht="20.25" x14ac:dyDescent="0.3">
      <c r="A5" s="7"/>
      <c r="B5" s="12" t="s">
        <v>3</v>
      </c>
      <c r="C5" s="12"/>
      <c r="D5" s="13"/>
      <c r="E5" s="14"/>
      <c r="F5" s="13"/>
      <c r="G5" s="13"/>
      <c r="H5" s="13"/>
      <c r="I5" s="13"/>
      <c r="J5" s="13"/>
      <c r="K5" s="13"/>
      <c r="L5" s="26"/>
      <c r="M5" s="13"/>
      <c r="N5" s="13"/>
      <c r="O5" s="9"/>
      <c r="P5" s="9"/>
      <c r="Q5" s="9"/>
      <c r="R5" s="9"/>
      <c r="S5" s="9"/>
      <c r="T5" s="9"/>
    </row>
    <row r="6" spans="1:20" ht="15" x14ac:dyDescent="0.25">
      <c r="A6" s="7"/>
      <c r="B6" s="15"/>
      <c r="C6" s="15"/>
      <c r="D6" s="16"/>
      <c r="E6" s="17"/>
      <c r="F6" s="18"/>
      <c r="G6" s="18"/>
      <c r="H6" s="18"/>
      <c r="I6" s="18"/>
      <c r="J6" s="18"/>
      <c r="K6" s="18"/>
      <c r="L6" s="26"/>
      <c r="M6" s="18"/>
      <c r="N6" s="18"/>
      <c r="O6" s="9"/>
      <c r="P6" s="9"/>
      <c r="Q6" s="9"/>
      <c r="R6" s="9"/>
      <c r="S6" s="9"/>
      <c r="T6" s="9"/>
    </row>
    <row r="7" spans="1:20" x14ac:dyDescent="0.2">
      <c r="A7" s="7" t="s">
        <v>1</v>
      </c>
      <c r="B7" s="9" t="s">
        <v>23</v>
      </c>
      <c r="C7" s="9" t="s">
        <v>9</v>
      </c>
      <c r="D7" s="18" t="s">
        <v>8</v>
      </c>
      <c r="E7" s="19" t="s">
        <v>19</v>
      </c>
      <c r="F7" s="18" t="s">
        <v>2</v>
      </c>
      <c r="G7" s="18"/>
      <c r="H7" s="18" t="s">
        <v>27</v>
      </c>
      <c r="I7" s="29" t="s">
        <v>29</v>
      </c>
      <c r="J7" s="18" t="s">
        <v>31</v>
      </c>
      <c r="K7" s="18"/>
      <c r="L7" s="26"/>
      <c r="M7" s="18"/>
      <c r="N7" s="18"/>
      <c r="O7" s="9"/>
      <c r="P7" s="9"/>
      <c r="Q7" s="9"/>
      <c r="R7" s="9"/>
      <c r="S7" s="9"/>
      <c r="T7" s="9"/>
    </row>
    <row r="8" spans="1:20" x14ac:dyDescent="0.2">
      <c r="A8" s="20">
        <v>43950</v>
      </c>
      <c r="B8" s="9" t="s">
        <v>33</v>
      </c>
      <c r="C8" s="9"/>
      <c r="D8" s="16">
        <v>1433.5</v>
      </c>
      <c r="E8" s="17">
        <v>1433.5</v>
      </c>
      <c r="F8" s="22"/>
      <c r="G8" s="22"/>
      <c r="H8" s="16"/>
      <c r="I8" s="22"/>
      <c r="J8" s="22"/>
      <c r="K8" s="22"/>
      <c r="L8" s="26"/>
      <c r="M8" s="22"/>
      <c r="N8" s="22"/>
      <c r="O8" s="9"/>
      <c r="P8" s="9"/>
      <c r="Q8" s="9"/>
      <c r="R8" s="9"/>
      <c r="S8" s="9"/>
      <c r="T8" s="9"/>
    </row>
    <row r="9" spans="1:20" x14ac:dyDescent="0.2">
      <c r="A9" s="20" t="s">
        <v>38</v>
      </c>
      <c r="B9" s="9" t="s">
        <v>38</v>
      </c>
      <c r="C9" s="9"/>
      <c r="D9" s="16" t="s">
        <v>38</v>
      </c>
      <c r="E9" s="17" t="s">
        <v>38</v>
      </c>
      <c r="F9" s="9"/>
      <c r="G9" s="9"/>
      <c r="H9" s="9"/>
      <c r="I9" s="22"/>
      <c r="J9" s="22"/>
      <c r="K9" s="22"/>
      <c r="L9" s="26"/>
      <c r="M9" s="22"/>
      <c r="N9" s="22"/>
      <c r="O9" s="9"/>
      <c r="P9" s="9"/>
      <c r="Q9" s="9"/>
      <c r="R9" s="9"/>
      <c r="S9" s="9"/>
      <c r="T9" s="9"/>
    </row>
    <row r="10" spans="1:20" x14ac:dyDescent="0.2">
      <c r="A10" s="20"/>
      <c r="B10" s="9"/>
      <c r="C10" s="9"/>
      <c r="D10" s="22"/>
      <c r="E10" s="23"/>
      <c r="F10" s="22"/>
      <c r="G10" s="22"/>
      <c r="H10" s="22"/>
      <c r="I10" s="22"/>
      <c r="J10" s="22"/>
      <c r="K10" s="26"/>
      <c r="L10" s="26"/>
      <c r="M10" s="26"/>
      <c r="N10" s="26"/>
      <c r="O10" s="9"/>
      <c r="P10" s="9"/>
      <c r="Q10" s="9"/>
      <c r="R10" s="9"/>
      <c r="S10" s="9"/>
      <c r="T10" s="9"/>
    </row>
    <row r="11" spans="1:20" ht="15" x14ac:dyDescent="0.25">
      <c r="A11" s="7"/>
      <c r="B11" s="24" t="s">
        <v>7</v>
      </c>
      <c r="C11" s="24"/>
      <c r="D11" s="25">
        <f>SUM(D8:D10)</f>
        <v>1433.5</v>
      </c>
      <c r="E11" s="23">
        <f>SUM(E6:E9)</f>
        <v>1433.5</v>
      </c>
      <c r="F11" s="22">
        <f>SUM(F8:F9)</f>
        <v>0</v>
      </c>
      <c r="G11" s="22"/>
      <c r="H11" s="22">
        <f>SUM(H8:H9)</f>
        <v>0</v>
      </c>
      <c r="I11" s="22" t="e">
        <f>SUM(#REF!)</f>
        <v>#REF!</v>
      </c>
      <c r="J11" s="22" t="e">
        <f>SUM(E11:I11)</f>
        <v>#REF!</v>
      </c>
      <c r="K11" s="26"/>
      <c r="L11" s="26"/>
      <c r="M11" s="26"/>
      <c r="N11" s="26"/>
      <c r="O11" s="9"/>
      <c r="P11" s="9"/>
      <c r="Q11" s="9"/>
      <c r="R11" s="9"/>
      <c r="S11" s="9"/>
      <c r="T11" s="9"/>
    </row>
    <row r="12" spans="1:20" x14ac:dyDescent="0.2">
      <c r="A12" s="7"/>
      <c r="B12" s="26"/>
      <c r="C12" s="9"/>
      <c r="D12" s="26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9"/>
      <c r="P12" s="9"/>
      <c r="Q12" s="9"/>
      <c r="R12" s="9"/>
      <c r="S12" s="9"/>
      <c r="T12" s="9"/>
    </row>
    <row r="13" spans="1:20" x14ac:dyDescent="0.2">
      <c r="A13" s="7"/>
      <c r="B13" s="9"/>
      <c r="C13" s="9"/>
      <c r="D13" s="9"/>
      <c r="E13" s="19"/>
      <c r="F13" s="9"/>
      <c r="G13" s="9"/>
      <c r="H13" s="9"/>
      <c r="I13" s="9"/>
      <c r="J13" s="9"/>
      <c r="K13" s="26"/>
      <c r="L13" s="26"/>
      <c r="M13" s="26"/>
      <c r="N13" s="26"/>
      <c r="O13" s="9"/>
      <c r="P13" s="9"/>
      <c r="Q13" s="9"/>
      <c r="R13" s="9"/>
      <c r="S13" s="9"/>
      <c r="T13" s="9"/>
    </row>
    <row r="14" spans="1:20" ht="20.25" x14ac:dyDescent="0.3">
      <c r="A14" s="27"/>
      <c r="B14" s="12" t="s">
        <v>4</v>
      </c>
      <c r="C14" s="9"/>
      <c r="D14" s="15"/>
      <c r="E14" s="1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5" x14ac:dyDescent="0.25">
      <c r="A15" s="7"/>
      <c r="B15" s="18"/>
      <c r="C15" s="15"/>
      <c r="D15" s="15"/>
      <c r="E15" s="1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42.75" x14ac:dyDescent="0.2">
      <c r="A16" s="7" t="s">
        <v>1</v>
      </c>
      <c r="B16" s="28" t="s">
        <v>22</v>
      </c>
      <c r="C16" s="29" t="s">
        <v>6</v>
      </c>
      <c r="D16" s="30" t="s">
        <v>8</v>
      </c>
      <c r="E16" s="31" t="s">
        <v>0</v>
      </c>
      <c r="F16" s="18" t="s">
        <v>2</v>
      </c>
      <c r="G16" s="18" t="s">
        <v>37</v>
      </c>
      <c r="H16" s="18" t="s">
        <v>25</v>
      </c>
      <c r="I16" s="9" t="s">
        <v>5</v>
      </c>
      <c r="J16" s="29" t="s">
        <v>20</v>
      </c>
      <c r="K16" s="18" t="s">
        <v>10</v>
      </c>
      <c r="L16" s="18" t="s">
        <v>11</v>
      </c>
      <c r="M16" s="18" t="s">
        <v>32</v>
      </c>
      <c r="N16" s="18" t="s">
        <v>13</v>
      </c>
      <c r="O16" s="18" t="s">
        <v>14</v>
      </c>
      <c r="P16" s="18" t="s">
        <v>15</v>
      </c>
      <c r="Q16" s="30" t="s">
        <v>18</v>
      </c>
      <c r="R16" s="9" t="s">
        <v>28</v>
      </c>
      <c r="S16" s="56" t="s">
        <v>30</v>
      </c>
      <c r="T16" s="29" t="s">
        <v>16</v>
      </c>
    </row>
    <row r="17" spans="1:20" x14ac:dyDescent="0.2">
      <c r="A17" s="20">
        <v>43967</v>
      </c>
      <c r="B17" s="28" t="s">
        <v>34</v>
      </c>
      <c r="C17" s="29"/>
      <c r="D17" s="32">
        <v>214.94</v>
      </c>
      <c r="E17" s="31">
        <v>475</v>
      </c>
      <c r="F17" s="18"/>
      <c r="G17" s="18"/>
      <c r="H17" s="18"/>
      <c r="I17" s="9"/>
      <c r="J17" s="29">
        <v>214.94</v>
      </c>
      <c r="K17" s="18"/>
      <c r="L17" s="18"/>
      <c r="M17" s="18"/>
      <c r="N17" s="18"/>
      <c r="O17" s="18"/>
      <c r="P17" s="18"/>
      <c r="Q17" s="30"/>
      <c r="R17" s="9"/>
      <c r="S17" s="9"/>
      <c r="T17" s="29"/>
    </row>
    <row r="18" spans="1:20" x14ac:dyDescent="0.2">
      <c r="A18" s="20">
        <v>43967</v>
      </c>
      <c r="B18" s="9" t="s">
        <v>41</v>
      </c>
      <c r="C18" s="9"/>
      <c r="D18" s="32">
        <v>40</v>
      </c>
      <c r="E18" s="19">
        <v>476</v>
      </c>
      <c r="F18" s="9"/>
      <c r="G18" s="9"/>
      <c r="H18" s="9"/>
      <c r="I18" s="9"/>
      <c r="J18" s="9"/>
      <c r="K18" s="9"/>
      <c r="L18" s="9">
        <v>40</v>
      </c>
      <c r="M18" s="9"/>
      <c r="N18" s="9"/>
      <c r="O18" s="9"/>
      <c r="P18" s="9"/>
      <c r="Q18" s="9"/>
      <c r="R18" s="9"/>
      <c r="S18" s="9"/>
      <c r="T18" s="7"/>
    </row>
    <row r="19" spans="1:20" x14ac:dyDescent="0.2">
      <c r="A19" s="20">
        <v>43967</v>
      </c>
      <c r="B19" s="28" t="s">
        <v>42</v>
      </c>
      <c r="C19" s="9"/>
      <c r="D19" s="32">
        <v>42</v>
      </c>
      <c r="E19" s="33" t="s">
        <v>43</v>
      </c>
      <c r="F19" s="22"/>
      <c r="G19" s="22"/>
      <c r="H19" s="22"/>
      <c r="I19" s="22"/>
      <c r="J19" s="16"/>
      <c r="K19" s="22"/>
      <c r="L19" s="22"/>
      <c r="M19" s="22"/>
      <c r="N19" s="22"/>
      <c r="O19" s="22"/>
      <c r="P19" s="22"/>
      <c r="Q19" s="22"/>
      <c r="R19" s="9">
        <v>42</v>
      </c>
      <c r="S19" s="9"/>
      <c r="T19" s="7"/>
    </row>
    <row r="20" spans="1:20" x14ac:dyDescent="0.2">
      <c r="A20" s="20"/>
      <c r="B20" s="28"/>
      <c r="C20" s="9"/>
      <c r="D20" s="32"/>
      <c r="E20" s="33"/>
      <c r="F20" s="22"/>
      <c r="G20" s="22"/>
      <c r="H20" s="22"/>
      <c r="I20" s="22"/>
      <c r="J20" s="16"/>
      <c r="K20" s="22"/>
      <c r="L20" s="22"/>
      <c r="M20" s="22"/>
      <c r="N20" s="22"/>
      <c r="O20" s="22"/>
      <c r="P20" s="22"/>
      <c r="Q20" s="22"/>
      <c r="R20" s="9"/>
      <c r="S20" s="9"/>
      <c r="T20" s="7"/>
    </row>
    <row r="21" spans="1:20" ht="12" customHeight="1" x14ac:dyDescent="0.2">
      <c r="A21" s="20"/>
      <c r="B21" s="28"/>
      <c r="C21" s="9"/>
      <c r="D21" s="32"/>
      <c r="E21" s="33"/>
      <c r="F21" s="22"/>
      <c r="G21" s="22"/>
      <c r="H21" s="22"/>
      <c r="I21" s="22"/>
      <c r="J21" s="16"/>
      <c r="K21" s="22"/>
      <c r="L21" s="22"/>
      <c r="M21" s="22"/>
      <c r="N21" s="22"/>
      <c r="O21" s="22"/>
      <c r="P21" s="22"/>
      <c r="Q21" s="22"/>
      <c r="R21" s="9"/>
      <c r="S21" s="9"/>
      <c r="T21" s="7"/>
    </row>
    <row r="22" spans="1:20" ht="15" x14ac:dyDescent="0.25">
      <c r="A22" s="34"/>
      <c r="B22" s="35" t="s">
        <v>21</v>
      </c>
      <c r="C22" s="9"/>
      <c r="D22" s="36">
        <f>SUM(D17:D20)</f>
        <v>296.94</v>
      </c>
      <c r="E22" s="19"/>
      <c r="F22" s="22">
        <f>SUM(F17:F20)</f>
        <v>0</v>
      </c>
      <c r="G22" s="22">
        <v>1500</v>
      </c>
      <c r="H22" s="22">
        <f>SUM(H17:H21)</f>
        <v>0</v>
      </c>
      <c r="I22" s="22">
        <f>SUM(I17:I20)</f>
        <v>0</v>
      </c>
      <c r="J22" s="22">
        <f>SUM(J17:J20)</f>
        <v>214.94</v>
      </c>
      <c r="K22" s="22">
        <f>SUM(K17:K20)</f>
        <v>0</v>
      </c>
      <c r="L22" s="22">
        <f>SUM(L17:L20)</f>
        <v>40</v>
      </c>
      <c r="M22" s="22">
        <f>SUM(M17:M21)</f>
        <v>0</v>
      </c>
      <c r="N22" s="22">
        <f>SUM(N17:N20)</f>
        <v>0</v>
      </c>
      <c r="O22" s="22">
        <f>SUM(O17:O20)</f>
        <v>0</v>
      </c>
      <c r="P22" s="22">
        <f>SUM(P17:P20)</f>
        <v>0</v>
      </c>
      <c r="Q22" s="22">
        <f>SUM(Q17:Q20)</f>
        <v>0</v>
      </c>
      <c r="R22" s="22">
        <f>SUM(R17:R21)</f>
        <v>42</v>
      </c>
      <c r="S22" s="22">
        <f>SUM(S17:S20)</f>
        <v>0</v>
      </c>
      <c r="T22" s="22"/>
    </row>
    <row r="23" spans="1:20" x14ac:dyDescent="0.2">
      <c r="A23" s="20"/>
      <c r="B23" s="28"/>
      <c r="C23" s="18"/>
      <c r="D23" s="16"/>
      <c r="E23" s="33"/>
      <c r="F23" s="9"/>
      <c r="G23" s="9"/>
      <c r="H23" s="9"/>
      <c r="I23" s="16"/>
      <c r="J23" s="16"/>
      <c r="K23" s="16"/>
      <c r="L23" s="16"/>
      <c r="M23" s="16"/>
      <c r="N23" s="16"/>
      <c r="O23" s="16"/>
      <c r="P23" s="16"/>
      <c r="Q23" s="16"/>
      <c r="R23" s="57"/>
      <c r="S23" s="57"/>
      <c r="T23" s="58"/>
    </row>
    <row r="24" spans="1:20" ht="28.5" x14ac:dyDescent="0.2">
      <c r="A24" s="20"/>
      <c r="B24" s="28"/>
      <c r="C24" s="18"/>
      <c r="D24" s="16"/>
      <c r="E24" s="33"/>
      <c r="F24" s="18" t="s">
        <v>2</v>
      </c>
      <c r="G24" s="18"/>
      <c r="H24" s="18" t="s">
        <v>25</v>
      </c>
      <c r="I24" s="9" t="s">
        <v>5</v>
      </c>
      <c r="J24" s="29" t="s">
        <v>26</v>
      </c>
      <c r="K24" s="18" t="s">
        <v>10</v>
      </c>
      <c r="L24" s="18" t="s">
        <v>11</v>
      </c>
      <c r="M24" s="18" t="s">
        <v>12</v>
      </c>
      <c r="N24" s="18" t="s">
        <v>13</v>
      </c>
      <c r="O24" s="18" t="s">
        <v>14</v>
      </c>
      <c r="P24" s="18" t="s">
        <v>15</v>
      </c>
      <c r="Q24" s="30" t="s">
        <v>18</v>
      </c>
      <c r="R24" s="9" t="s">
        <v>28</v>
      </c>
      <c r="S24" s="56" t="s">
        <v>30</v>
      </c>
      <c r="T24" s="9"/>
    </row>
    <row r="25" spans="1:20" ht="15" thickBot="1" x14ac:dyDescent="0.25">
      <c r="A25" s="20"/>
      <c r="B25" s="28"/>
      <c r="C25" s="18"/>
      <c r="D25" s="16"/>
      <c r="E25" s="33"/>
      <c r="F25" s="9"/>
      <c r="G25" s="9"/>
      <c r="H25" s="9"/>
      <c r="I25" s="16"/>
      <c r="J25" s="16"/>
      <c r="K25" s="9"/>
      <c r="L25" s="16"/>
      <c r="M25" s="16"/>
      <c r="N25" s="16"/>
      <c r="O25" s="16"/>
      <c r="P25" s="16"/>
      <c r="Q25" s="16"/>
      <c r="R25" s="57"/>
      <c r="S25" s="57"/>
      <c r="T25" s="9"/>
    </row>
    <row r="26" spans="1:20" ht="16.5" thickTop="1" thickBot="1" x14ac:dyDescent="0.3">
      <c r="A26" s="7"/>
      <c r="B26" s="19" t="s">
        <v>35</v>
      </c>
      <c r="C26" s="37">
        <f>C3+ D11-D22</f>
        <v>11516.8</v>
      </c>
      <c r="D26" s="38"/>
      <c r="E26" s="21"/>
      <c r="F26" s="26"/>
      <c r="G26" s="26"/>
      <c r="H26" s="26"/>
      <c r="I26" s="26"/>
      <c r="J26" s="9"/>
      <c r="K26" s="9"/>
      <c r="L26" s="16"/>
      <c r="M26" s="16"/>
      <c r="N26" s="16"/>
      <c r="O26" s="16"/>
      <c r="P26" s="16"/>
      <c r="Q26" s="16"/>
      <c r="R26" s="57"/>
      <c r="S26" s="57"/>
      <c r="T26" s="9"/>
    </row>
    <row r="27" spans="1:20" ht="15.75" thickTop="1" x14ac:dyDescent="0.25">
      <c r="A27" s="20"/>
      <c r="B27" s="9"/>
      <c r="C27" s="9" t="s">
        <v>17</v>
      </c>
      <c r="D27" s="9"/>
      <c r="E27" s="39"/>
      <c r="F27" s="59"/>
      <c r="G27" s="59"/>
      <c r="H27" s="59"/>
      <c r="I27" s="26"/>
      <c r="J27" s="26"/>
      <c r="K27" s="26"/>
      <c r="L27" s="16"/>
      <c r="M27" s="16"/>
      <c r="N27" s="16"/>
      <c r="O27" s="16"/>
      <c r="P27" s="16"/>
      <c r="Q27" s="16"/>
      <c r="R27" s="57"/>
      <c r="S27" s="57"/>
      <c r="T27" s="57"/>
    </row>
    <row r="28" spans="1:20" ht="15" x14ac:dyDescent="0.25">
      <c r="A28" s="20"/>
      <c r="B28" s="9"/>
      <c r="C28" s="9"/>
      <c r="D28" s="9"/>
      <c r="E28" s="39"/>
      <c r="F28" s="59"/>
      <c r="G28" s="59"/>
      <c r="H28" s="59"/>
      <c r="I28" s="26"/>
      <c r="J28" s="26"/>
      <c r="K28" s="26"/>
      <c r="L28" s="16"/>
      <c r="M28" s="16"/>
      <c r="N28" s="16"/>
      <c r="O28" s="16"/>
      <c r="P28" s="16"/>
      <c r="Q28" s="16"/>
      <c r="R28" s="57"/>
      <c r="S28" s="57"/>
      <c r="T28" s="57"/>
    </row>
    <row r="29" spans="1:20" ht="15" x14ac:dyDescent="0.25">
      <c r="A29" s="40" t="s">
        <v>39</v>
      </c>
      <c r="B29" s="9"/>
      <c r="C29" s="9"/>
      <c r="D29" s="26"/>
      <c r="E29" s="19"/>
      <c r="F29" s="9"/>
      <c r="G29" s="9"/>
      <c r="H29" s="9"/>
      <c r="I29" s="9"/>
      <c r="J29" s="9"/>
      <c r="K29" s="9"/>
      <c r="L29" s="9"/>
      <c r="M29" s="26"/>
      <c r="N29" s="26"/>
      <c r="O29" s="26"/>
      <c r="P29" s="9"/>
      <c r="Q29" s="9"/>
      <c r="R29" s="9"/>
      <c r="S29" s="9"/>
      <c r="T29" s="9"/>
    </row>
    <row r="30" spans="1:20" ht="15" x14ac:dyDescent="0.25">
      <c r="A30" s="7"/>
      <c r="B30" s="9"/>
      <c r="C30" s="9"/>
      <c r="D30" s="41" t="s">
        <v>24</v>
      </c>
      <c r="E30" s="19"/>
      <c r="F30" s="9"/>
      <c r="G30" s="9"/>
      <c r="H30" s="9"/>
      <c r="I30" s="9"/>
      <c r="J30" s="9"/>
      <c r="K30" s="9"/>
      <c r="L30" s="9"/>
      <c r="M30" s="26"/>
      <c r="N30" s="26"/>
      <c r="O30" s="26"/>
      <c r="P30" s="26"/>
      <c r="Q30" s="9"/>
      <c r="R30" s="9"/>
      <c r="S30" s="9"/>
      <c r="T30" s="9"/>
    </row>
    <row r="31" spans="1:20" ht="15.75" customHeight="1" x14ac:dyDescent="0.25">
      <c r="A31" s="60" t="s">
        <v>44</v>
      </c>
      <c r="B31" s="60"/>
      <c r="C31" s="42"/>
      <c r="D31" s="11">
        <v>11556.8</v>
      </c>
      <c r="E31" s="19"/>
      <c r="F31" s="9"/>
      <c r="G31" s="9"/>
      <c r="H31" s="9"/>
      <c r="I31" s="9"/>
      <c r="J31" s="9"/>
      <c r="K31" s="9"/>
      <c r="L31" s="9"/>
      <c r="M31" s="16"/>
      <c r="N31" s="16"/>
      <c r="O31" s="16"/>
      <c r="P31" s="26"/>
      <c r="Q31" s="9"/>
      <c r="R31" s="9"/>
      <c r="S31" s="9"/>
      <c r="T31" s="9"/>
    </row>
    <row r="32" spans="1:20" ht="15.75" x14ac:dyDescent="0.25">
      <c r="A32" s="43" t="s">
        <v>45</v>
      </c>
      <c r="B32" s="44"/>
      <c r="C32" s="45"/>
      <c r="D32" s="46">
        <v>40</v>
      </c>
      <c r="E32" s="19"/>
      <c r="F32" s="9"/>
      <c r="G32" s="9"/>
      <c r="H32" s="9"/>
      <c r="I32" s="9"/>
      <c r="J32" s="9"/>
      <c r="K32" s="9"/>
      <c r="L32" s="9"/>
      <c r="M32" s="16"/>
      <c r="N32" s="16"/>
      <c r="O32" s="16"/>
      <c r="P32" s="26"/>
      <c r="Q32" s="9"/>
      <c r="R32" s="9"/>
      <c r="S32" s="9"/>
      <c r="T32" s="9"/>
    </row>
    <row r="33" spans="1:20" ht="15" x14ac:dyDescent="0.2">
      <c r="A33" s="43"/>
      <c r="B33" s="42"/>
      <c r="C33" s="45"/>
      <c r="D33" s="46"/>
      <c r="E33" s="19">
        <v>10380.24</v>
      </c>
      <c r="F33" s="9"/>
      <c r="G33" s="9"/>
      <c r="H33" s="9"/>
      <c r="I33" s="9"/>
      <c r="J33" s="9"/>
      <c r="K33" s="9"/>
      <c r="L33" s="9"/>
      <c r="M33" s="16"/>
      <c r="N33" s="16"/>
      <c r="O33" s="16"/>
      <c r="P33" s="26"/>
      <c r="Q33" s="9"/>
      <c r="R33" s="9"/>
      <c r="S33" s="9"/>
      <c r="T33" s="9"/>
    </row>
    <row r="34" spans="1:20" ht="15.75" x14ac:dyDescent="0.25">
      <c r="A34" s="7"/>
      <c r="B34" s="9"/>
      <c r="C34" s="45"/>
      <c r="D34" s="46"/>
      <c r="E34" s="4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x14ac:dyDescent="0.25">
      <c r="A35" s="48"/>
      <c r="B35" s="9"/>
      <c r="C35" s="45"/>
      <c r="D35" s="46"/>
      <c r="E35" s="4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x14ac:dyDescent="0.25">
      <c r="A36" s="48"/>
      <c r="B36" s="9"/>
      <c r="C36" s="45"/>
      <c r="D36" s="46"/>
      <c r="E36" s="4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6.5" thickBot="1" x14ac:dyDescent="0.3">
      <c r="A37" s="48" t="s">
        <v>36</v>
      </c>
      <c r="B37" s="9"/>
      <c r="C37" s="45"/>
      <c r="D37" s="46">
        <v>0</v>
      </c>
      <c r="E37" s="4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7.25" thickTop="1" thickBot="1" x14ac:dyDescent="0.3">
      <c r="A38" s="43"/>
      <c r="B38" s="35" t="s">
        <v>46</v>
      </c>
      <c r="C38" s="42"/>
      <c r="D38" s="49">
        <f>D31-D32-D33-D34-D35-D36+D37</f>
        <v>11516.8</v>
      </c>
      <c r="E38" s="2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5.75" thickTop="1" x14ac:dyDescent="0.2">
      <c r="A39" s="43"/>
      <c r="B39" s="42"/>
      <c r="C39" s="42"/>
      <c r="D39" s="42"/>
      <c r="E39" s="2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5.75" x14ac:dyDescent="0.25">
      <c r="A40" s="48"/>
      <c r="B40" s="42" t="s">
        <v>47</v>
      </c>
      <c r="C40" s="42"/>
      <c r="D40" s="50"/>
      <c r="E40" s="21">
        <v>10380.24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5.75" x14ac:dyDescent="0.25">
      <c r="A41" s="43"/>
      <c r="B41" s="51" t="s">
        <v>48</v>
      </c>
      <c r="C41" s="42"/>
      <c r="D41" s="52"/>
      <c r="E41" s="21">
        <f>D11</f>
        <v>1433.5</v>
      </c>
      <c r="F41" s="5"/>
      <c r="G41" s="5"/>
      <c r="H41" s="5"/>
      <c r="I41" s="5"/>
      <c r="J41" s="5"/>
      <c r="K41" s="5"/>
      <c r="L41" s="4"/>
      <c r="M41" s="4"/>
      <c r="N41" s="4"/>
      <c r="O41" s="4"/>
      <c r="P41" s="4"/>
      <c r="Q41" s="4"/>
      <c r="R41" s="4"/>
      <c r="S41" s="4"/>
      <c r="T41" s="4"/>
    </row>
    <row r="42" spans="1:20" ht="15.75" x14ac:dyDescent="0.25">
      <c r="A42" s="43"/>
      <c r="B42" s="9" t="s">
        <v>49</v>
      </c>
      <c r="C42" s="42"/>
      <c r="D42" s="25"/>
      <c r="E42" s="21">
        <f>D22</f>
        <v>296.94</v>
      </c>
      <c r="F42" s="5"/>
      <c r="G42" s="5"/>
      <c r="H42" s="5"/>
      <c r="I42" s="5"/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</row>
    <row r="43" spans="1:20" ht="15.75" x14ac:dyDescent="0.25">
      <c r="A43" s="43"/>
      <c r="B43" s="42" t="s">
        <v>50</v>
      </c>
      <c r="C43" s="42"/>
      <c r="D43" s="36"/>
      <c r="E43" s="39">
        <f>E40+E41-E42</f>
        <v>11516.8</v>
      </c>
      <c r="F43" s="6"/>
      <c r="G43" s="6"/>
      <c r="H43" s="6"/>
      <c r="I43" s="6"/>
      <c r="J43" s="6"/>
      <c r="K43" s="6"/>
      <c r="L43" s="4"/>
      <c r="M43" s="4"/>
      <c r="N43" s="4"/>
      <c r="O43" s="4"/>
      <c r="P43" s="4"/>
      <c r="Q43" s="4"/>
      <c r="R43" s="4"/>
      <c r="S43" s="4"/>
      <c r="T43" s="4"/>
    </row>
    <row r="44" spans="1:20" ht="15.75" x14ac:dyDescent="0.25">
      <c r="A44" s="43" t="s">
        <v>51</v>
      </c>
      <c r="B44" s="42"/>
      <c r="C44" s="42"/>
      <c r="D44" s="53">
        <v>11556.8</v>
      </c>
      <c r="E44" s="19"/>
      <c r="F44" s="5"/>
      <c r="G44" s="5"/>
      <c r="H44" s="5"/>
      <c r="I44" s="5"/>
      <c r="J44" s="5"/>
      <c r="K44" s="5"/>
      <c r="L44" s="4"/>
      <c r="M44" s="4"/>
      <c r="N44" s="4"/>
      <c r="O44" s="4"/>
      <c r="P44" s="4"/>
      <c r="Q44" s="4"/>
      <c r="R44" s="4"/>
      <c r="S44" s="4"/>
      <c r="T44" s="4"/>
    </row>
    <row r="45" spans="1:20" ht="15.75" x14ac:dyDescent="0.25">
      <c r="A45" s="54"/>
      <c r="B45" s="9"/>
      <c r="C45" s="9"/>
      <c r="D45" s="55"/>
      <c r="E45" s="1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</sheetData>
  <mergeCells count="1">
    <mergeCell ref="A31:B31"/>
  </mergeCells>
  <phoneticPr fontId="0" type="noConversion"/>
  <pageMargins left="0" right="0.70866141732283472" top="3.937007874015748E-2" bottom="0.74803149606299213" header="0.31496062992125984" footer="0.31496062992125984"/>
  <pageSetup paperSize="9" scale="51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2020-06-28T19:13:14Z</cp:lastPrinted>
  <dcterms:created xsi:type="dcterms:W3CDTF">2007-05-08T11:44:02Z</dcterms:created>
  <dcterms:modified xsi:type="dcterms:W3CDTF">2020-09-07T10:43:15Z</dcterms:modified>
</cp:coreProperties>
</file>