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Owner\Documents\Beaumont Parish Info\Website\PC + Meetings\2025\"/>
    </mc:Choice>
  </mc:AlternateContent>
  <xr:revisionPtr revIDLastSave="0" documentId="8_{B390901B-8A81-4DE5-AE51-4E56063AC1F4}" xr6:coauthVersionLast="47" xr6:coauthVersionMax="47" xr10:uidLastSave="{00000000-0000-0000-0000-000000000000}"/>
  <bookViews>
    <workbookView xWindow="-120" yWindow="-120" windowWidth="20730" windowHeight="11160" xr2:uid="{8287FC15-09AF-4895-A323-4BB6F5109C5A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H16" i="1" a="1"/>
  <c r="H16" i="1" s="1"/>
  <c r="I29" i="1" s="1"/>
  <c r="I9" i="1"/>
  <c r="I10" i="1" s="1"/>
  <c r="I30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<sst xmlns="http://schemas.openxmlformats.org/spreadsheetml/2006/main" count="21" uniqueCount="14">
  <si>
    <t>Beaumont Parish Council</t>
  </si>
  <si>
    <t>Year ending 31 March 2025</t>
  </si>
  <si>
    <t>Bank Reconciliation</t>
  </si>
  <si>
    <t xml:space="preserve">Balance at C.B.Soc </t>
  </si>
  <si>
    <t xml:space="preserve">Current a/c </t>
  </si>
  <si>
    <t>at</t>
  </si>
  <si>
    <t>31.03.2025</t>
  </si>
  <si>
    <t xml:space="preserve"> </t>
  </si>
  <si>
    <t>Add</t>
  </si>
  <si>
    <t>Uncredited Lodgements</t>
  </si>
  <si>
    <t xml:space="preserve">Less </t>
  </si>
  <si>
    <t>Outstanding Cheques</t>
  </si>
  <si>
    <t>CBS Current a/c per Cash Book</t>
  </si>
  <si>
    <t>as at 31.03.25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</si>
</sst>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0" xfId="0" applyAlignment="1">
      <alignment horizontal="center"/>
    </xf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399a94314a757ff/Documents/Beaumont%20Parish%20Council/Accounts/Parish%20Council%202024.25%20Cash%20Book.xlsx" TargetMode="External"/><Relationship Id="rId1" Type="http://schemas.openxmlformats.org/officeDocument/2006/relationships/externalLinkPath" Target="https://d.docs.live.net/9399a94314a757ff/Documents/Beaumont%20Parish%20Council/Accounts/Parish%20Council%202024.25%20Cash%20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come"/>
      <sheetName val="Payments"/>
      <sheetName val="Bank Rec"/>
      <sheetName val="Accounts"/>
      <sheetName val="6 months to 30.09.24"/>
      <sheetName val="9 months to 31 January 2025"/>
      <sheetName val="Playscheme"/>
      <sheetName val="Precept Budget"/>
      <sheetName val="Assets"/>
    </sheetNames>
    <sheetDataSet>
      <sheetData sheetId="0"/>
      <sheetData sheetId="1">
        <row r="57">
          <cell r="K57">
            <v>70.2</v>
          </cell>
        </row>
        <row r="58">
          <cell r="K58">
            <v>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6495-5C0D-4C3B-8B4C-72AB4809C587}">
  <dimension ref="A1:K30"/>
  <sheetViews>
    <sheetView tabSelected="1" workbookViewId="0">
      <selection activeCell="M4" sqref="M4"/>
    </sheetView>
  </sheetViews>
  <sheetFormatPr defaultRowHeight="15" x14ac:dyDescent="0.25"/>
  <cols>
    <col min="6" max="6" width="10.5703125" bestFit="1" customWidth="1"/>
  </cols>
  <sheetData>
    <row r="1" spans="1:11" x14ac:dyDescent="0.25">
      <c r="A1" s="1" t="s">
        <v>0</v>
      </c>
      <c r="B1" s="1"/>
      <c r="C1" s="2"/>
      <c r="D1" s="1"/>
      <c r="E1" s="1"/>
      <c r="F1" s="1"/>
      <c r="G1" s="1" t="s">
        <v>1</v>
      </c>
      <c r="H1" s="1"/>
      <c r="I1" s="1"/>
    </row>
    <row r="3" spans="1:11" x14ac:dyDescent="0.25">
      <c r="A3" s="1" t="s">
        <v>2</v>
      </c>
    </row>
    <row r="4" spans="1:11" ht="16.5" customHeight="1" x14ac:dyDescent="0.25"/>
    <row r="5" spans="1:11" ht="15.75" customHeight="1" x14ac:dyDescent="0.25">
      <c r="A5" t="s">
        <v>3</v>
      </c>
      <c r="C5" t="s">
        <v>4</v>
      </c>
      <c r="E5" t="s">
        <v>5</v>
      </c>
      <c r="F5" s="3" t="s">
        <v>6</v>
      </c>
      <c r="H5" s="4"/>
      <c r="I5" s="4">
        <v>24495.73</v>
      </c>
    </row>
    <row r="6" spans="1:11" ht="11.25" customHeight="1" x14ac:dyDescent="0.25">
      <c r="F6" t="s">
        <v>7</v>
      </c>
      <c r="H6" s="4"/>
      <c r="I6" s="4"/>
    </row>
    <row r="7" spans="1:11" ht="21" customHeight="1" x14ac:dyDescent="0.25">
      <c r="B7" t="s">
        <v>8</v>
      </c>
      <c r="C7" t="s">
        <v>9</v>
      </c>
      <c r="G7" s="5"/>
      <c r="H7" s="4" t="s">
        <v>7</v>
      </c>
      <c r="I7" s="4" t="s">
        <v>7</v>
      </c>
    </row>
    <row r="8" spans="1:11" x14ac:dyDescent="0.25">
      <c r="H8" s="4"/>
      <c r="I8" s="4"/>
    </row>
    <row r="9" spans="1:11" x14ac:dyDescent="0.25">
      <c r="H9" s="6"/>
      <c r="I9" s="7">
        <f>SUM(H7:H9)</f>
        <v>0</v>
      </c>
    </row>
    <row r="10" spans="1:11" x14ac:dyDescent="0.25">
      <c r="H10" s="4"/>
      <c r="I10" s="4">
        <f>SUM(I5:I9)</f>
        <v>24495.73</v>
      </c>
    </row>
    <row r="11" spans="1:11" x14ac:dyDescent="0.25">
      <c r="I11" s="4"/>
    </row>
    <row r="12" spans="1:11" x14ac:dyDescent="0.25">
      <c r="B12" t="s">
        <v>10</v>
      </c>
      <c r="C12" t="s">
        <v>11</v>
      </c>
      <c r="F12">
        <v>222</v>
      </c>
      <c r="H12" s="4">
        <v>25</v>
      </c>
      <c r="I12" s="4"/>
      <c r="K12" t="s">
        <v>7</v>
      </c>
    </row>
    <row r="13" spans="1:11" hidden="1" x14ac:dyDescent="0.25">
      <c r="F13">
        <v>237</v>
      </c>
      <c r="H13" s="4" t="s">
        <v>7</v>
      </c>
      <c r="I13" s="4"/>
    </row>
    <row r="14" spans="1:11" x14ac:dyDescent="0.25">
      <c r="F14">
        <v>248</v>
      </c>
      <c r="G14" t="s">
        <v>7</v>
      </c>
      <c r="H14" s="4">
        <v>81</v>
      </c>
      <c r="I14" s="4"/>
    </row>
    <row r="15" spans="1:11" x14ac:dyDescent="0.25">
      <c r="F15">
        <v>260</v>
      </c>
      <c r="H15" s="4">
        <v>540</v>
      </c>
      <c r="I15" s="4"/>
    </row>
    <row r="16" spans="1:11" x14ac:dyDescent="0.25">
      <c r="F16">
        <v>316</v>
      </c>
      <c r="H16" s="4" cm="1">
        <f t="array" ref="H16">_xlfn.ANCHORARRAY([1]Payments!K57)</f>
        <v>70.2</v>
      </c>
      <c r="I16" s="4"/>
    </row>
    <row r="17" spans="2:9" x14ac:dyDescent="0.25">
      <c r="F17">
        <v>317</v>
      </c>
      <c r="H17" s="4">
        <f>[1]Payments!K58</f>
        <v>25</v>
      </c>
      <c r="I17" s="4"/>
    </row>
    <row r="18" spans="2:9" x14ac:dyDescent="0.25">
      <c r="F18">
        <v>326</v>
      </c>
      <c r="H18" s="4">
        <v>12.84</v>
      </c>
      <c r="I18" s="4"/>
    </row>
    <row r="19" spans="2:9" x14ac:dyDescent="0.25">
      <c r="H19" s="4"/>
      <c r="I19" s="4"/>
    </row>
    <row r="20" spans="2:9" x14ac:dyDescent="0.25">
      <c r="H20" s="4"/>
      <c r="I20" s="4"/>
    </row>
    <row r="21" spans="2:9" x14ac:dyDescent="0.25">
      <c r="H21" s="4"/>
      <c r="I21" s="4"/>
    </row>
    <row r="22" spans="2:9" x14ac:dyDescent="0.25">
      <c r="H22" s="4"/>
      <c r="I22" s="4"/>
    </row>
    <row r="23" spans="2:9" x14ac:dyDescent="0.25">
      <c r="H23" s="4"/>
      <c r="I23" s="4"/>
    </row>
    <row r="24" spans="2:9" x14ac:dyDescent="0.25">
      <c r="H24" s="4"/>
      <c r="I24" s="4"/>
    </row>
    <row r="25" spans="2:9" x14ac:dyDescent="0.25">
      <c r="H25" s="4"/>
      <c r="I25" s="4"/>
    </row>
    <row r="26" spans="2:9" x14ac:dyDescent="0.25">
      <c r="I26" s="4"/>
    </row>
    <row r="27" spans="2:9" x14ac:dyDescent="0.25">
      <c r="I27" s="4"/>
    </row>
    <row r="28" spans="2:9" x14ac:dyDescent="0.25">
      <c r="F28" t="s">
        <v>7</v>
      </c>
      <c r="G28" s="8"/>
      <c r="H28" s="7" t="s">
        <v>7</v>
      </c>
      <c r="I28" s="4"/>
    </row>
    <row r="29" spans="2:9" x14ac:dyDescent="0.25">
      <c r="H29" s="4"/>
      <c r="I29" s="4">
        <f>SUM(H12:H28)</f>
        <v>754.04000000000008</v>
      </c>
    </row>
    <row r="30" spans="2:9" x14ac:dyDescent="0.25">
      <c r="B30" t="s">
        <v>12</v>
      </c>
      <c r="E30" t="s">
        <v>13</v>
      </c>
      <c r="I30" s="9">
        <f>I10-I29</f>
        <v>23741.69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Beaumont Parish Council</dc:creator>
  <cp:lastModifiedBy>Albinas Stasaitis</cp:lastModifiedBy>
  <dcterms:created xsi:type="dcterms:W3CDTF">2025-05-21T06:55:09Z</dcterms:created>
  <dcterms:modified xsi:type="dcterms:W3CDTF">2025-05-21T11:50:37Z</dcterms:modified>
</cp:coreProperties>
</file>