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Accounts!$A$1:$E$42</definedName>
  </definedNames>
  <calcPr calcId="125725"/>
</workbook>
</file>

<file path=xl/calcChain.xml><?xml version="1.0" encoding="utf-8"?>
<calcChain xmlns="http://schemas.openxmlformats.org/spreadsheetml/2006/main">
  <c r="E30" i="1"/>
  <c r="C12" l="1"/>
  <c r="E37" l="1"/>
  <c r="E38" l="1"/>
  <c r="E40" s="1"/>
  <c r="E42" l="1"/>
</calcChain>
</file>

<file path=xl/sharedStrings.xml><?xml version="1.0" encoding="utf-8"?>
<sst xmlns="http://schemas.openxmlformats.org/spreadsheetml/2006/main" count="61" uniqueCount="55">
  <si>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</si>
  <si>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</si>
  <si>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</si>
  <si>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</si>
  <si>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</si>
  <si>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</si>
  <si>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</si>
  <si>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</si>
  <si>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</si>
  <si>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</si>
  <si>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</si>
  <si>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</si>
  <si>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</si>
  <si>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</si>
  <si>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</si>
  <si>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</si>
  <si>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</si>
  <si>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</si>
  <si>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</si>
  <si>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</si>
  <si>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</si>
  <si>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</si>
  <si>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</si>
  <si>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</si>
  <si>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</si>
  <si>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</si>
  <si>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</si>
  <si>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Toilet Operative</t>
  </si>
  <si>
    <t>A M Burden</t>
  </si>
  <si>
    <t>Clerks Salary</t>
  </si>
  <si>
    <t>SO</t>
  </si>
  <si>
    <t>British Gas</t>
  </si>
  <si>
    <t>Poldhu Electric</t>
  </si>
  <si>
    <t>NEST Pension</t>
  </si>
  <si>
    <t>Pension Contributions</t>
  </si>
  <si>
    <t>Card</t>
  </si>
  <si>
    <t>Howard Pickett</t>
  </si>
  <si>
    <t>March 2018</t>
  </si>
  <si>
    <t>Cornwall Council - Grant</t>
  </si>
  <si>
    <t>Car Parks</t>
  </si>
  <si>
    <t>Information Commissioner</t>
  </si>
  <si>
    <t>Data Protection registration</t>
  </si>
  <si>
    <t>Companies House</t>
  </si>
  <si>
    <t>Confirmation Statement</t>
  </si>
  <si>
    <t>Mullion Cricket Club</t>
  </si>
  <si>
    <t>Grant donation</t>
  </si>
  <si>
    <t>1546</t>
  </si>
  <si>
    <t>Complete Busines Solutions</t>
  </si>
  <si>
    <t>Office Supplies</t>
  </si>
  <si>
    <t>1547</t>
  </si>
  <si>
    <t>Bunzl</t>
  </si>
  <si>
    <t>Toilet supplies</t>
  </si>
  <si>
    <t>Tremenhee Toilet leak</t>
  </si>
  <si>
    <t>HMRC</t>
  </si>
  <si>
    <t>PAYE Monies - Quarter 4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</si>
</sst>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7" fontId="5" fillId="0" borderId="2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left"/>
    </xf>
    <xf numFmtId="7" fontId="1" fillId="0" borderId="1" xfId="0" applyNumberFormat="1" applyFont="1" applyBorder="1" applyAlignment="1">
      <alignment horizontal="right"/>
    </xf>
    <xf numFmtId="0" fontId="1" fillId="0" borderId="0" xfId="0" applyFont="1" applyBorder="1"/>
    <xf numFmtId="44" fontId="1" fillId="0" borderId="0" xfId="1" applyFont="1" applyBorder="1"/>
    <xf numFmtId="14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/>
    <xf numFmtId="7" fontId="9" fillId="0" borderId="1" xfId="0" applyNumberFormat="1" applyFont="1" applyBorder="1" applyAlignment="1">
      <alignment horizontal="right"/>
    </xf>
    <xf numFmtId="0" fontId="9" fillId="0" borderId="0" xfId="0" applyFont="1" applyBorder="1"/>
    <xf numFmtId="44" fontId="9" fillId="0" borderId="0" xfId="1" applyFont="1" applyBorder="1"/>
    <xf numFmtId="0" fontId="9" fillId="0" borderId="0" xfId="0" applyFont="1"/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topLeftCell="A19" zoomScaleNormal="100" workbookViewId="0">
      <selection activeCell="E42" sqref="E42"/>
    </sheetView>
  </sheetViews>
  <sheetFormatPr defaultRowHeight="12.75"/>
  <cols>
    <col min="1" max="1" width="25.140625" customWidth="1"/>
    <col min="2" max="2" width="32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7" t="s">
        <v>0</v>
      </c>
      <c r="B1" s="68"/>
      <c r="C1" s="68"/>
      <c r="D1" s="68"/>
      <c r="E1" s="68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37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6" customFormat="1">
      <c r="A9" s="57" t="s">
        <v>39</v>
      </c>
      <c r="B9" s="46">
        <v>43143</v>
      </c>
      <c r="C9" s="58">
        <v>170</v>
      </c>
      <c r="D9" s="59"/>
      <c r="E9" s="60"/>
    </row>
    <row r="10" spans="1:5" s="26" customFormat="1">
      <c r="A10" s="57" t="s">
        <v>38</v>
      </c>
      <c r="B10" s="46">
        <v>43157</v>
      </c>
      <c r="C10" s="58">
        <v>200</v>
      </c>
      <c r="D10" s="59"/>
      <c r="E10" s="60"/>
    </row>
    <row r="11" spans="1:5" s="66" customFormat="1">
      <c r="A11" s="61"/>
      <c r="B11" s="62"/>
      <c r="C11" s="63"/>
      <c r="D11" s="64"/>
      <c r="E11" s="65"/>
    </row>
    <row r="12" spans="1:5">
      <c r="A12" s="7"/>
      <c r="B12" s="22" t="s">
        <v>6</v>
      </c>
      <c r="C12" s="56">
        <f>C9+C11+C10</f>
        <v>370</v>
      </c>
      <c r="D12" s="23"/>
      <c r="E12" s="5"/>
    </row>
    <row r="13" spans="1:5">
      <c r="A13" s="7"/>
      <c r="B13" s="15"/>
      <c r="C13" s="3"/>
      <c r="D13" s="3"/>
      <c r="E13" s="5"/>
    </row>
    <row r="14" spans="1:5">
      <c r="A14" s="10" t="s">
        <v>3</v>
      </c>
      <c r="B14" s="15"/>
      <c r="C14" s="3"/>
      <c r="D14" s="3"/>
      <c r="E14" s="5"/>
    </row>
    <row r="15" spans="1:5" s="16" customFormat="1">
      <c r="A15" s="17" t="s">
        <v>7</v>
      </c>
      <c r="B15" s="17" t="s">
        <v>8</v>
      </c>
      <c r="C15" s="17" t="s">
        <v>26</v>
      </c>
      <c r="D15" s="17" t="s">
        <v>5</v>
      </c>
      <c r="E15" s="18" t="s">
        <v>9</v>
      </c>
    </row>
    <row r="16" spans="1:5" s="16" customFormat="1">
      <c r="A16" s="52" t="s">
        <v>40</v>
      </c>
      <c r="B16" s="53" t="s">
        <v>41</v>
      </c>
      <c r="C16" s="30" t="s">
        <v>35</v>
      </c>
      <c r="D16" s="54">
        <v>43151</v>
      </c>
      <c r="E16" s="51">
        <v>35</v>
      </c>
    </row>
    <row r="17" spans="1:5" s="32" customFormat="1">
      <c r="A17" s="48" t="s">
        <v>42</v>
      </c>
      <c r="B17" s="48" t="s">
        <v>43</v>
      </c>
      <c r="C17" s="48" t="s">
        <v>35</v>
      </c>
      <c r="D17" s="49">
        <v>43172</v>
      </c>
      <c r="E17" s="50">
        <v>15</v>
      </c>
    </row>
    <row r="18" spans="1:5" s="32" customFormat="1">
      <c r="A18" s="48" t="s">
        <v>44</v>
      </c>
      <c r="B18" s="48" t="s">
        <v>45</v>
      </c>
      <c r="C18" s="48" t="s">
        <v>46</v>
      </c>
      <c r="D18" s="49">
        <v>43151</v>
      </c>
      <c r="E18" s="50">
        <v>250</v>
      </c>
    </row>
    <row r="19" spans="1:5" s="32" customFormat="1">
      <c r="A19" s="48" t="s">
        <v>47</v>
      </c>
      <c r="B19" s="48" t="s">
        <v>48</v>
      </c>
      <c r="C19" s="48" t="s">
        <v>49</v>
      </c>
      <c r="D19" s="49">
        <v>43179</v>
      </c>
      <c r="E19" s="50">
        <v>107.59</v>
      </c>
    </row>
    <row r="20" spans="1:5">
      <c r="A20" s="52" t="s">
        <v>50</v>
      </c>
      <c r="B20" s="52" t="s">
        <v>51</v>
      </c>
      <c r="C20" s="53">
        <v>1548</v>
      </c>
      <c r="D20" s="54">
        <v>43179</v>
      </c>
      <c r="E20" s="55">
        <v>163.95</v>
      </c>
    </row>
    <row r="21" spans="1:5">
      <c r="A21" s="52" t="s">
        <v>28</v>
      </c>
      <c r="B21" s="52" t="s">
        <v>27</v>
      </c>
      <c r="C21" s="53">
        <v>1549</v>
      </c>
      <c r="D21" s="46">
        <v>43179</v>
      </c>
      <c r="E21" s="55">
        <v>280</v>
      </c>
    </row>
    <row r="22" spans="1:5">
      <c r="A22" s="52" t="s">
        <v>36</v>
      </c>
      <c r="B22" s="52" t="s">
        <v>52</v>
      </c>
      <c r="C22" s="53">
        <v>1550</v>
      </c>
      <c r="D22" s="54">
        <v>43179</v>
      </c>
      <c r="E22" s="55">
        <v>66.900000000000006</v>
      </c>
    </row>
    <row r="23" spans="1:5">
      <c r="A23" s="52" t="s">
        <v>23</v>
      </c>
      <c r="B23" s="53" t="s">
        <v>29</v>
      </c>
      <c r="C23" s="53">
        <v>1551</v>
      </c>
      <c r="D23" s="46">
        <v>43179</v>
      </c>
      <c r="E23" s="55">
        <v>890.02</v>
      </c>
    </row>
    <row r="24" spans="1:5">
      <c r="A24" s="52" t="s">
        <v>53</v>
      </c>
      <c r="B24" s="53" t="s">
        <v>54</v>
      </c>
      <c r="C24" s="53">
        <v>1552</v>
      </c>
      <c r="D24" s="46">
        <v>43179</v>
      </c>
      <c r="E24" s="55">
        <v>88.88</v>
      </c>
    </row>
    <row r="25" spans="1:5">
      <c r="A25" s="52" t="s">
        <v>31</v>
      </c>
      <c r="B25" s="52" t="s">
        <v>32</v>
      </c>
      <c r="C25" s="53" t="s">
        <v>21</v>
      </c>
      <c r="D25" s="54">
        <v>43186</v>
      </c>
      <c r="E25" s="55">
        <v>52.63</v>
      </c>
    </row>
    <row r="26" spans="1:5" s="16" customFormat="1">
      <c r="A26" s="48" t="s">
        <v>24</v>
      </c>
      <c r="B26" s="48" t="s">
        <v>25</v>
      </c>
      <c r="C26" s="48" t="s">
        <v>21</v>
      </c>
      <c r="D26" s="49">
        <v>43177</v>
      </c>
      <c r="E26" s="50">
        <v>56.56</v>
      </c>
    </row>
    <row r="27" spans="1:5" s="16" customFormat="1">
      <c r="A27" s="52" t="s">
        <v>16</v>
      </c>
      <c r="B27" s="53" t="s">
        <v>17</v>
      </c>
      <c r="C27" s="30" t="s">
        <v>30</v>
      </c>
      <c r="D27" s="54">
        <v>43187</v>
      </c>
      <c r="E27" s="51">
        <v>366.17</v>
      </c>
    </row>
    <row r="28" spans="1:5" s="16" customFormat="1">
      <c r="A28" s="52" t="s">
        <v>33</v>
      </c>
      <c r="B28" s="53" t="s">
        <v>34</v>
      </c>
      <c r="C28" s="30" t="s">
        <v>21</v>
      </c>
      <c r="D28" s="54">
        <v>43182</v>
      </c>
      <c r="E28" s="51">
        <v>7.79</v>
      </c>
    </row>
    <row r="29" spans="1:5" s="16" customFormat="1">
      <c r="A29" s="52" t="s">
        <v>18</v>
      </c>
      <c r="B29" s="53" t="s">
        <v>19</v>
      </c>
      <c r="C29" s="30" t="s">
        <v>30</v>
      </c>
      <c r="D29" s="54">
        <v>43191</v>
      </c>
      <c r="E29" s="51">
        <v>12</v>
      </c>
    </row>
    <row r="30" spans="1:5" s="26" customFormat="1">
      <c r="A30" s="3"/>
      <c r="B30" s="7"/>
      <c r="C30" s="3"/>
      <c r="D30" s="24" t="s">
        <v>11</v>
      </c>
      <c r="E30" s="29">
        <f>SUM(E16:E29)</f>
        <v>2392.4900000000002</v>
      </c>
    </row>
    <row r="31" spans="1:5" s="26" customFormat="1">
      <c r="A31" s="3"/>
      <c r="B31" s="7"/>
      <c r="C31" s="3"/>
      <c r="D31" s="8"/>
      <c r="E31" s="5"/>
    </row>
    <row r="32" spans="1:5" s="32" customFormat="1">
      <c r="A32" s="6"/>
      <c r="B32"/>
      <c r="C32" s="6"/>
      <c r="D32" s="5"/>
      <c r="E32" s="44"/>
    </row>
    <row r="33" spans="1:5">
      <c r="A33" s="6"/>
      <c r="B33" s="3"/>
      <c r="C33" s="15"/>
      <c r="D33" s="45"/>
      <c r="E33" s="47"/>
    </row>
    <row r="34" spans="1:5">
      <c r="A34" s="3"/>
      <c r="B34" s="4"/>
      <c r="C34" s="7"/>
    </row>
    <row r="35" spans="1:5">
      <c r="A35" s="25"/>
      <c r="B35" s="39" t="s">
        <v>20</v>
      </c>
      <c r="C35" s="40"/>
      <c r="D35" s="41"/>
      <c r="E35" s="19">
        <v>76936.14</v>
      </c>
    </row>
    <row r="36" spans="1:5">
      <c r="A36" s="20"/>
      <c r="B36" s="39" t="s">
        <v>12</v>
      </c>
      <c r="C36" s="42"/>
      <c r="D36" s="43"/>
      <c r="E36" s="19">
        <v>210</v>
      </c>
    </row>
    <row r="37" spans="1:5">
      <c r="A37" s="20"/>
      <c r="B37" s="39" t="s">
        <v>15</v>
      </c>
      <c r="C37" s="42"/>
      <c r="D37" s="43"/>
      <c r="E37" s="19">
        <f>E30</f>
        <v>2392.4900000000002</v>
      </c>
    </row>
    <row r="38" spans="1:5">
      <c r="A38" s="20"/>
      <c r="B38" s="36" t="s">
        <v>10</v>
      </c>
      <c r="C38" s="37"/>
      <c r="D38" s="38"/>
      <c r="E38" s="31">
        <f>E35-E36-E37</f>
        <v>74333.649999999994</v>
      </c>
    </row>
    <row r="39" spans="1:5">
      <c r="A39" s="20"/>
      <c r="B39" s="3"/>
      <c r="C39" s="14"/>
      <c r="E39" s="27"/>
    </row>
    <row r="40" spans="1:5">
      <c r="A40" s="20"/>
      <c r="B40" s="36" t="s">
        <v>13</v>
      </c>
      <c r="C40" s="37"/>
      <c r="D40" s="38"/>
      <c r="E40" s="19">
        <f>E38</f>
        <v>74333.649999999994</v>
      </c>
    </row>
    <row r="41" spans="1:5">
      <c r="A41" s="20"/>
      <c r="B41" s="36" t="s">
        <v>1</v>
      </c>
      <c r="C41" s="37"/>
      <c r="D41" s="38"/>
      <c r="E41" s="19">
        <v>30694.65</v>
      </c>
    </row>
    <row r="42" spans="1:5">
      <c r="A42" s="20"/>
      <c r="B42" s="33" t="s">
        <v>2</v>
      </c>
      <c r="C42" s="34"/>
      <c r="D42" s="35"/>
      <c r="E42" s="28">
        <f>E40+E41</f>
        <v>105028.29999999999</v>
      </c>
    </row>
    <row r="43" spans="1:5">
      <c r="B43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2018-03-20T12:21:38Z</cp:lastPrinted>
  <dcterms:created xsi:type="dcterms:W3CDTF">2005-05-17T14:08:47Z</dcterms:created>
  <dcterms:modified xsi:type="dcterms:W3CDTF">2018-03-20T12:21:41Z</dcterms:modified>
</cp:coreProperties>
</file>