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975" windowHeight="8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Sheet1!$A$1:$D$7</definedName>
  </definedNames>
  <calcPr calcId="125725"/>
</workbook>
</file>

<file path=xl/calcChain.xml><?xml version="1.0" encoding="utf-8"?>
<calcChain xmlns="http://schemas.openxmlformats.org/spreadsheetml/2006/main">
  <c r="D4" i="1"/>
  <c r="D7"/>
  <c r="D5"/>
  <c r="I16"/>
  <c r="N7"/>
  <c r="N5"/>
  <c r="F16"/>
  <c r="D17"/>
  <c r="J12"/>
  <c r="J11"/>
  <c r="E11"/>
  <c r="E10"/>
</calcChain>
</file>

<file path=xl/sharedStrings.xml><?xml version="1.0" encoding="utf-8"?>
<sst xmlns="http://schemas.openxmlformats.org/spreadsheetml/2006/main" count="10" uniqueCount="10">
  <si>
    <t>Hastingleigh Expenses</t>
  </si>
  <si>
    <t>2017-18</t>
  </si>
  <si>
    <t>Envelopes</t>
  </si>
  <si>
    <t>Printing</t>
  </si>
  <si>
    <t>Postage</t>
  </si>
  <si>
    <t>Stationery</t>
  </si>
  <si>
    <t>Stamps</t>
  </si>
  <si>
    <t>Ink</t>
  </si>
  <si>
    <t>Travel expenses</t>
  </si>
  <si>
    <t>Elmsted Expenses 2023-24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</si>
</sst>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ont="1" applyBorder="1"/>
    <xf numFmtId="0" fontId="0" fillId="0" borderId="1" xfId="0" applyBorder="1"/>
    <xf numFmtId="2" fontId="0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tabSelected="1" workbookViewId="0">
      <selection activeCell="D7" sqref="A1:D7"/>
    </sheetView>
  </sheetViews>
  <sheetFormatPr defaultRowHeight="15"/>
  <cols>
    <col min="1" max="1" width="10.140625" bestFit="1" customWidth="1"/>
    <col min="2" max="2" width="12" customWidth="1"/>
    <col min="3" max="3" width="12.85546875" bestFit="1" customWidth="1"/>
    <col min="13" max="13" width="21" bestFit="1" customWidth="1"/>
  </cols>
  <sheetData>
    <row r="1" spans="1:14">
      <c r="A1" t="s">
        <v>9</v>
      </c>
      <c r="M1" t="s">
        <v>0</v>
      </c>
      <c r="N1" t="s">
        <v>1</v>
      </c>
    </row>
    <row r="3" spans="1:14">
      <c r="A3" t="s">
        <v>5</v>
      </c>
      <c r="D3" s="1">
        <v>39.72</v>
      </c>
      <c r="M3" t="s">
        <v>2</v>
      </c>
      <c r="N3">
        <v>5.89</v>
      </c>
    </row>
    <row r="4" spans="1:14">
      <c r="A4" t="s">
        <v>6</v>
      </c>
      <c r="D4" s="3">
        <f>14*0.78</f>
        <v>10.92</v>
      </c>
      <c r="H4">
        <v>51.7</v>
      </c>
      <c r="M4" t="s">
        <v>3</v>
      </c>
      <c r="N4">
        <v>18.75</v>
      </c>
    </row>
    <row r="5" spans="1:14">
      <c r="A5" t="s">
        <v>8</v>
      </c>
      <c r="D5" s="3">
        <f>24*0.45</f>
        <v>10.8</v>
      </c>
      <c r="M5" t="s">
        <v>4</v>
      </c>
      <c r="N5">
        <f>42.75-N4-N3</f>
        <v>18.11</v>
      </c>
    </row>
    <row r="6" spans="1:14">
      <c r="A6" t="s">
        <v>7</v>
      </c>
      <c r="D6" s="4">
        <v>24.5</v>
      </c>
    </row>
    <row r="7" spans="1:14" ht="15.75" thickBot="1">
      <c r="D7" s="2">
        <f>SUM(D3:D6)</f>
        <v>85.94</v>
      </c>
      <c r="N7">
        <f>SUM(N3:N5)</f>
        <v>42.75</v>
      </c>
    </row>
    <row r="9" spans="1:14">
      <c r="E9">
        <v>100</v>
      </c>
      <c r="F9">
        <v>37</v>
      </c>
    </row>
    <row r="10" spans="1:14">
      <c r="E10">
        <f>E9/37</f>
        <v>2.7027027027027026</v>
      </c>
      <c r="F10">
        <v>1</v>
      </c>
    </row>
    <row r="11" spans="1:14">
      <c r="E11">
        <f>E10*1.5</f>
        <v>4.0540540540540544</v>
      </c>
      <c r="F11">
        <v>1.5</v>
      </c>
      <c r="J11">
        <f>9.687*1.5</f>
        <v>14.5305</v>
      </c>
    </row>
    <row r="12" spans="1:14">
      <c r="J12">
        <f>J11*52</f>
        <v>755.58600000000001</v>
      </c>
    </row>
    <row r="16" spans="1:14">
      <c r="F16">
        <f>772.2/78</f>
        <v>9.9</v>
      </c>
      <c r="I16">
        <f>0.76*14</f>
        <v>10.64</v>
      </c>
    </row>
    <row r="17" spans="3:4">
      <c r="C17">
        <v>1.5</v>
      </c>
      <c r="D17">
        <f>C17*52</f>
        <v>78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Block Family</dc:creator>
  <cp:lastModifiedBy>Tracey Block</cp:lastModifiedBy>
  <cp:lastPrinted>2024-05-09T11:08:33Z</cp:lastPrinted>
  <dcterms:created xsi:type="dcterms:W3CDTF">2009-03-27T08:11:19Z</dcterms:created>
  <dcterms:modified xsi:type="dcterms:W3CDTF">2024-05-09T11:15:28Z</dcterms:modified>
</cp:coreProperties>
</file>