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borough 2\OneDrive\Documents\ALDBOROUGH PC\ACCOUNTS\2023-2024\"/>
    </mc:Choice>
  </mc:AlternateContent>
  <xr:revisionPtr revIDLastSave="0" documentId="13_ncr:1_{FA4647C3-31E3-47F4-AC9A-6FA470A98CAA}" xr6:coauthVersionLast="47" xr6:coauthVersionMax="47" xr10:uidLastSave="{00000000-0000-0000-0000-000000000000}"/>
  <bookViews>
    <workbookView xWindow="-120" yWindow="-120" windowWidth="29040" windowHeight="15840" xr2:uid="{2DADB5B9-8243-461A-A2F9-45CF8CB796FD}"/>
  </bookViews>
  <sheets>
    <sheet name="Sheet1" sheetId="1" r:id="rId1"/>
  </sheets>
  <definedNames>
    <definedName name="_xlnm.Print_Area" localSheetId="0">Sheet1!$A$1:$AD$75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9" i="1" l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AD53" i="1"/>
  <c r="AD52" i="1"/>
  <c r="AD50" i="1"/>
  <c r="AD49" i="1"/>
  <c r="AD48" i="1"/>
  <c r="AD47" i="1"/>
  <c r="AD46" i="1"/>
  <c r="I46" i="1"/>
  <c r="H46" i="1"/>
  <c r="G46" i="1"/>
  <c r="F46" i="1"/>
  <c r="E46" i="1"/>
  <c r="D46" i="1"/>
  <c r="C46" i="1"/>
  <c r="AD45" i="1"/>
  <c r="AD44" i="1"/>
  <c r="AD43" i="1"/>
  <c r="AD42" i="1"/>
  <c r="AD41" i="1"/>
  <c r="AD40" i="1"/>
  <c r="AD39" i="1"/>
  <c r="AD38" i="1"/>
  <c r="AD37" i="1"/>
  <c r="AD35" i="1"/>
  <c r="AD14" i="1"/>
  <c r="AD10" i="1"/>
  <c r="AD8" i="1"/>
  <c r="AD7" i="1"/>
  <c r="A46" i="1" l="1"/>
  <c r="AD69" i="1"/>
  <c r="M69" i="1"/>
</calcChain>
</file>

<file path=xl/sharedStrings.xml><?xml version="1.0" encoding="utf-8"?>
<sst xmlns="http://schemas.openxmlformats.org/spreadsheetml/2006/main" count="233" uniqueCount="105">
  <si>
    <t>Aldborough &amp; Thurgarton Parish Council</t>
  </si>
  <si>
    <t>Cash Account 2023-24</t>
  </si>
  <si>
    <t>RECEIPTS</t>
  </si>
  <si>
    <t>PAYMENTS</t>
  </si>
  <si>
    <t>Budget</t>
  </si>
  <si>
    <t>Date</t>
  </si>
  <si>
    <t>Item</t>
  </si>
  <si>
    <t>Precept</t>
  </si>
  <si>
    <t>Interest</t>
  </si>
  <si>
    <t>Misc</t>
  </si>
  <si>
    <t>VAT</t>
  </si>
  <si>
    <t>Recycling</t>
  </si>
  <si>
    <t>Newsletter</t>
  </si>
  <si>
    <t>Total</t>
  </si>
  <si>
    <t>Cheque No</t>
  </si>
  <si>
    <t>Ref</t>
  </si>
  <si>
    <t>Insurance</t>
  </si>
  <si>
    <t>Elect</t>
  </si>
  <si>
    <t>All Bins</t>
  </si>
  <si>
    <t>Maint Sundries</t>
  </si>
  <si>
    <t>Clerk Sal</t>
  </si>
  <si>
    <t>Training</t>
  </si>
  <si>
    <t>Hall Hire</t>
  </si>
  <si>
    <t>Subs</t>
  </si>
  <si>
    <t>Bot/Pap Bank</t>
  </si>
  <si>
    <t>Street Lights</t>
  </si>
  <si>
    <t>Elections</t>
  </si>
  <si>
    <t>Donations</t>
  </si>
  <si>
    <t>s137</t>
  </si>
  <si>
    <t>Opening Balance</t>
  </si>
  <si>
    <t>01.04.23</t>
  </si>
  <si>
    <t>HMRC Cheque</t>
  </si>
  <si>
    <t>Community Fund</t>
  </si>
  <si>
    <t>01.05.23</t>
  </si>
  <si>
    <t>Cancelled</t>
  </si>
  <si>
    <t>Business Saver</t>
  </si>
  <si>
    <t>NALC</t>
  </si>
  <si>
    <t>19.04.23</t>
  </si>
  <si>
    <t>NNDC</t>
  </si>
  <si>
    <t>N Power</t>
  </si>
  <si>
    <t>DDM</t>
  </si>
  <si>
    <t>05.06.23</t>
  </si>
  <si>
    <t>28.04.23</t>
  </si>
  <si>
    <t>URM</t>
  </si>
  <si>
    <t>Bank error</t>
  </si>
  <si>
    <t>30.05.23</t>
  </si>
  <si>
    <t>06.09.23</t>
  </si>
  <si>
    <t>simons murhead</t>
  </si>
  <si>
    <t>19.06.23</t>
  </si>
  <si>
    <t>28.06.23</t>
  </si>
  <si>
    <t>04.12.23</t>
  </si>
  <si>
    <t>04.08.23</t>
  </si>
  <si>
    <t>17.08.23</t>
  </si>
  <si>
    <t>29.08.23</t>
  </si>
  <si>
    <t>Playsafety</t>
  </si>
  <si>
    <t>BACS</t>
  </si>
  <si>
    <t>NALC Training</t>
  </si>
  <si>
    <t>Simons Murhead</t>
  </si>
  <si>
    <t>Roadware</t>
  </si>
  <si>
    <t>Cheverton</t>
  </si>
  <si>
    <t>19.09.23</t>
  </si>
  <si>
    <t>28.09.23</t>
  </si>
  <si>
    <t>24.10.23</t>
  </si>
  <si>
    <t>Eon</t>
  </si>
  <si>
    <t>31.10.23</t>
  </si>
  <si>
    <t>18.10.23</t>
  </si>
  <si>
    <t>Npower</t>
  </si>
  <si>
    <t>06.11.23</t>
  </si>
  <si>
    <t>Poppy Wreath</t>
  </si>
  <si>
    <t>07.11.23</t>
  </si>
  <si>
    <t>10.11.23</t>
  </si>
  <si>
    <t>Gallagher Insurance</t>
  </si>
  <si>
    <t>PKF Littlejohn</t>
  </si>
  <si>
    <t>TT Jones</t>
  </si>
  <si>
    <t>HMRC</t>
  </si>
  <si>
    <t xml:space="preserve"> </t>
  </si>
  <si>
    <t>Clerk Wages Aug-Nov 23</t>
  </si>
  <si>
    <t>Aldborough Community Centre</t>
  </si>
  <si>
    <t>Aylsham Town Council P/Copies</t>
  </si>
  <si>
    <t>19.12.23</t>
  </si>
  <si>
    <t>28.12.23</t>
  </si>
  <si>
    <t>20.11.23</t>
  </si>
  <si>
    <t>28.11.23</t>
  </si>
  <si>
    <t>22.05.23</t>
  </si>
  <si>
    <t>26.05.23</t>
  </si>
  <si>
    <t>Playdale Playgrounds</t>
  </si>
  <si>
    <t>16.06.23</t>
  </si>
  <si>
    <t>Jane Wusson</t>
  </si>
  <si>
    <t>03.07.23</t>
  </si>
  <si>
    <t>D Wright Audit</t>
  </si>
  <si>
    <t>N Martin (sign Installlation)</t>
  </si>
  <si>
    <t>NALC Website</t>
  </si>
  <si>
    <t>25.05.23</t>
  </si>
  <si>
    <t>18.01.24</t>
  </si>
  <si>
    <t>19.02.24</t>
  </si>
  <si>
    <t>23.02.24</t>
  </si>
  <si>
    <t>19.03.24</t>
  </si>
  <si>
    <t>28.03.24</t>
  </si>
  <si>
    <t>05.03.24</t>
  </si>
  <si>
    <t>clerk Wages Dec - Mar 24</t>
  </si>
  <si>
    <t>17.01.24</t>
  </si>
  <si>
    <t>Clerk Expenses</t>
  </si>
  <si>
    <t>Garden Guardian</t>
  </si>
  <si>
    <t>04.09.24</t>
  </si>
  <si>
    <t>04.03.24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</si>
</sst>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ptos Narrow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15" fontId="1" fillId="0" borderId="1" xfId="0" applyNumberFormat="1" applyFont="1" applyBorder="1"/>
    <xf numFmtId="0" fontId="8" fillId="0" borderId="1" xfId="0" applyFont="1" applyBorder="1"/>
    <xf numFmtId="2" fontId="1" fillId="0" borderId="1" xfId="0" applyNumberFormat="1" applyFont="1" applyBorder="1"/>
    <xf numFmtId="2" fontId="7" fillId="0" borderId="1" xfId="0" applyNumberFormat="1" applyFont="1" applyBorder="1"/>
    <xf numFmtId="15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5" fontId="1" fillId="0" borderId="0" xfId="0" applyNumberFormat="1" applyFont="1"/>
    <xf numFmtId="0" fontId="1" fillId="0" borderId="2" xfId="0" applyFont="1" applyBorder="1"/>
    <xf numFmtId="2" fontId="1" fillId="0" borderId="2" xfId="0" applyNumberFormat="1" applyFont="1" applyBorder="1"/>
    <xf numFmtId="0" fontId="1" fillId="0" borderId="3" xfId="0" applyFont="1" applyBorder="1"/>
    <xf numFmtId="164" fontId="1" fillId="0" borderId="1" xfId="0" applyNumberFormat="1" applyFont="1" applyBorder="1"/>
    <xf numFmtId="15" fontId="1" fillId="0" borderId="0" xfId="0" applyNumberFormat="1" applyFont="1" applyAlignment="1">
      <alignment horizontal="right"/>
    </xf>
    <xf numFmtId="2" fontId="1" fillId="0" borderId="4" xfId="0" applyNumberFormat="1" applyFont="1" applyBorder="1"/>
    <xf numFmtId="17" fontId="1" fillId="0" borderId="1" xfId="0" applyNumberFormat="1" applyFont="1" applyBorder="1"/>
    <xf numFmtId="2" fontId="1" fillId="0" borderId="0" xfId="0" applyNumberFormat="1" applyFont="1"/>
    <xf numFmtId="2" fontId="1" fillId="0" borderId="3" xfId="0" applyNumberFormat="1" applyFont="1" applyBorder="1"/>
    <xf numFmtId="0" fontId="6" fillId="0" borderId="1" xfId="0" applyFont="1" applyBorder="1"/>
    <xf numFmtId="0" fontId="1" fillId="0" borderId="4" xfId="0" applyFont="1" applyBorder="1"/>
    <xf numFmtId="0" fontId="9" fillId="0" borderId="1" xfId="0" applyFont="1" applyBorder="1"/>
    <xf numFmtId="2" fontId="10" fillId="0" borderId="1" xfId="0" applyNumberFormat="1" applyFont="1" applyBorder="1"/>
    <xf numFmtId="0" fontId="7" fillId="0" borderId="1" xfId="0" applyFont="1" applyBorder="1"/>
    <xf numFmtId="2" fontId="6" fillId="0" borderId="1" xfId="0" applyNumberFormat="1" applyFont="1" applyBorder="1"/>
    <xf numFmtId="14" fontId="1" fillId="0" borderId="0" xfId="0" applyNumberFormat="1" applyFont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7" fillId="0" borderId="6" xfId="0" applyNumberFormat="1" applyFont="1" applyBorder="1"/>
    <xf numFmtId="2" fontId="1" fillId="2" borderId="7" xfId="0" applyNumberFormat="1" applyFont="1" applyFill="1" applyBorder="1"/>
    <xf numFmtId="2" fontId="1" fillId="2" borderId="6" xfId="0" applyNumberFormat="1" applyFont="1" applyFill="1" applyBorder="1"/>
    <xf numFmtId="2" fontId="5" fillId="0" borderId="8" xfId="0" applyNumberFormat="1" applyFont="1" applyBorder="1"/>
    <xf numFmtId="2" fontId="5" fillId="0" borderId="6" xfId="0" applyNumberFormat="1" applyFont="1" applyBorder="1"/>
    <xf numFmtId="2" fontId="1" fillId="0" borderId="6" xfId="0" applyNumberFormat="1" applyFont="1" applyBorder="1"/>
    <xf numFmtId="15" fontId="1" fillId="0" borderId="5" xfId="0" applyNumberFormat="1" applyFont="1" applyBorder="1" applyAlignment="1">
      <alignment horizontal="right"/>
    </xf>
    <xf numFmtId="15" fontId="1" fillId="0" borderId="9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1" fillId="2" borderId="6" xfId="0" applyNumberFormat="1" applyFont="1" applyFill="1" applyBorder="1"/>
    <xf numFmtId="2" fontId="11" fillId="0" borderId="8" xfId="0" applyNumberFormat="1" applyFont="1" applyBorder="1"/>
    <xf numFmtId="2" fontId="11" fillId="2" borderId="1" xfId="0" applyNumberFormat="1" applyFont="1" applyFill="1" applyBorder="1"/>
    <xf numFmtId="2" fontId="1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F3AF-2C2C-4296-9341-E004D475C5A9}">
  <sheetPr>
    <pageSetUpPr fitToPage="1"/>
  </sheetPr>
  <dimension ref="A1:AE71"/>
  <sheetViews>
    <sheetView tabSelected="1" view="pageLayout" topLeftCell="M49" zoomScaleNormal="78" workbookViewId="0">
      <selection activeCell="AD6" sqref="AD6:AD66"/>
    </sheetView>
  </sheetViews>
  <sheetFormatPr defaultRowHeight="14.25" x14ac:dyDescent="0.2"/>
  <cols>
    <col min="1" max="1" width="17.42578125" style="1" customWidth="1"/>
    <col min="2" max="2" width="23.28515625" style="1" customWidth="1"/>
    <col min="3" max="3" width="10.7109375" style="1" customWidth="1"/>
    <col min="4" max="5" width="7.85546875" style="1" customWidth="1"/>
    <col min="6" max="6" width="9.140625" style="1" customWidth="1"/>
    <col min="7" max="7" width="9.140625" style="1"/>
    <col min="8" max="8" width="10.140625" style="1" customWidth="1"/>
    <col min="9" max="9" width="10.28515625" style="1" customWidth="1"/>
    <col min="10" max="10" width="2.28515625" style="1" customWidth="1"/>
    <col min="11" max="11" width="12.28515625" style="1" customWidth="1"/>
    <col min="12" max="12" width="31.28515625" style="1" bestFit="1" customWidth="1"/>
    <col min="13" max="13" width="15.85546875" style="1" bestFit="1" customWidth="1"/>
    <col min="14" max="14" width="4.85546875" style="1" customWidth="1"/>
    <col min="15" max="15" width="9.7109375" style="1" customWidth="1"/>
    <col min="16" max="17" width="8.85546875" style="1" customWidth="1"/>
    <col min="18" max="18" width="8.5703125" style="1" customWidth="1"/>
    <col min="19" max="19" width="9.140625" style="1"/>
    <col min="20" max="21" width="8.42578125" style="1" customWidth="1"/>
    <col min="22" max="22" width="8.140625" style="1" customWidth="1"/>
    <col min="23" max="23" width="7.5703125" style="1" customWidth="1"/>
    <col min="24" max="24" width="10.85546875" style="1" bestFit="1" customWidth="1"/>
    <col min="25" max="25" width="9.5703125" style="1" customWidth="1"/>
    <col min="26" max="26" width="9.140625" style="1"/>
    <col min="27" max="28" width="9.5703125" style="1" customWidth="1"/>
    <col min="29" max="29" width="11.42578125" style="1" customWidth="1"/>
    <col min="30" max="30" width="10.28515625" style="1" customWidth="1"/>
    <col min="31" max="16384" width="9.140625" style="1"/>
  </cols>
  <sheetData>
    <row r="1" spans="1:30" ht="15.75" x14ac:dyDescent="0.25">
      <c r="J1" s="45" t="s">
        <v>0</v>
      </c>
      <c r="K1" s="45"/>
      <c r="L1" s="45"/>
      <c r="M1" s="45"/>
      <c r="N1" s="45"/>
      <c r="O1" s="45"/>
      <c r="P1" s="45"/>
      <c r="Q1" s="45"/>
      <c r="R1" s="45"/>
    </row>
    <row r="2" spans="1:30" ht="15" x14ac:dyDescent="0.25">
      <c r="J2" s="46" t="s">
        <v>1</v>
      </c>
      <c r="K2" s="46"/>
      <c r="L2" s="46"/>
      <c r="M2" s="46"/>
      <c r="N2" s="46"/>
      <c r="O2" s="46"/>
      <c r="P2" s="46"/>
      <c r="Q2" s="46"/>
      <c r="R2" s="46"/>
    </row>
    <row r="3" spans="1:30" ht="15" x14ac:dyDescent="0.25">
      <c r="A3" s="2" t="s">
        <v>2</v>
      </c>
      <c r="K3" s="2" t="s">
        <v>3</v>
      </c>
    </row>
    <row r="4" spans="1:30" x14ac:dyDescent="0.2">
      <c r="A4" s="3" t="s">
        <v>4</v>
      </c>
      <c r="C4" s="4">
        <v>12000</v>
      </c>
      <c r="D4" s="5"/>
      <c r="E4" s="5"/>
      <c r="F4" s="4"/>
      <c r="G4" s="5">
        <v>350</v>
      </c>
      <c r="H4" s="5"/>
      <c r="K4" s="3" t="s">
        <v>4</v>
      </c>
      <c r="O4" s="5">
        <v>570</v>
      </c>
      <c r="P4" s="5">
        <v>1150</v>
      </c>
      <c r="Q4" s="5">
        <v>500</v>
      </c>
      <c r="R4" s="5">
        <v>3010</v>
      </c>
      <c r="S4" s="4">
        <v>3183</v>
      </c>
      <c r="T4" s="5">
        <v>150</v>
      </c>
      <c r="U4" s="5"/>
      <c r="V4" s="5">
        <v>260</v>
      </c>
      <c r="W4" s="5">
        <v>100</v>
      </c>
      <c r="X4" s="5">
        <v>500</v>
      </c>
      <c r="Y4" s="5">
        <v>150</v>
      </c>
      <c r="Z4" s="5"/>
      <c r="AA4" s="5">
        <v>300</v>
      </c>
      <c r="AB4" s="5"/>
    </row>
    <row r="5" spans="1:30" ht="24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6" t="s">
        <v>10</v>
      </c>
      <c r="G5" s="1" t="s">
        <v>11</v>
      </c>
      <c r="H5" s="7" t="s">
        <v>12</v>
      </c>
      <c r="I5" s="8" t="s">
        <v>13</v>
      </c>
      <c r="J5" s="15"/>
      <c r="K5" s="1" t="s">
        <v>5</v>
      </c>
      <c r="L5" s="1" t="s">
        <v>6</v>
      </c>
      <c r="M5" s="7" t="s">
        <v>14</v>
      </c>
      <c r="N5" s="1" t="s">
        <v>15</v>
      </c>
      <c r="O5" s="1" t="s">
        <v>16</v>
      </c>
      <c r="P5" s="1" t="s">
        <v>17</v>
      </c>
      <c r="Q5" s="8" t="s">
        <v>18</v>
      </c>
      <c r="R5" s="9" t="s">
        <v>19</v>
      </c>
      <c r="S5" s="1" t="s">
        <v>20</v>
      </c>
      <c r="T5" s="1" t="s">
        <v>21</v>
      </c>
      <c r="U5" s="1" t="s">
        <v>22</v>
      </c>
      <c r="V5" s="7" t="s">
        <v>23</v>
      </c>
      <c r="W5" s="9" t="s">
        <v>24</v>
      </c>
      <c r="X5" s="7" t="s">
        <v>25</v>
      </c>
      <c r="Y5" s="7" t="s">
        <v>26</v>
      </c>
      <c r="Z5" s="7" t="s">
        <v>12</v>
      </c>
      <c r="AA5" s="7" t="s">
        <v>27</v>
      </c>
      <c r="AB5" s="7" t="s">
        <v>28</v>
      </c>
      <c r="AC5" s="1" t="s">
        <v>10</v>
      </c>
      <c r="AD5" s="1" t="s">
        <v>13</v>
      </c>
    </row>
    <row r="6" spans="1:30" ht="15" x14ac:dyDescent="0.25">
      <c r="A6" s="10">
        <v>45017</v>
      </c>
      <c r="B6" s="11" t="s">
        <v>29</v>
      </c>
      <c r="C6" s="12"/>
      <c r="D6" s="12"/>
      <c r="E6" s="12"/>
      <c r="F6" s="13"/>
      <c r="G6" s="13"/>
      <c r="H6" s="13"/>
      <c r="I6" s="36"/>
      <c r="J6" s="15"/>
      <c r="K6" s="42" t="s">
        <v>30</v>
      </c>
      <c r="L6" s="15" t="s">
        <v>31</v>
      </c>
      <c r="M6" s="16">
        <v>101265</v>
      </c>
      <c r="N6" s="15">
        <v>1</v>
      </c>
      <c r="O6" s="12"/>
      <c r="P6" s="12"/>
      <c r="Q6" s="12"/>
      <c r="R6" s="12"/>
      <c r="S6" s="12">
        <v>250.64</v>
      </c>
      <c r="T6" s="12"/>
      <c r="U6" s="12"/>
      <c r="V6" s="12"/>
      <c r="W6" s="12"/>
      <c r="X6" s="12"/>
      <c r="Y6" s="12"/>
      <c r="Z6" s="12"/>
      <c r="AA6" s="12"/>
      <c r="AB6" s="12"/>
      <c r="AC6" s="12">
        <v>0</v>
      </c>
      <c r="AD6" s="49">
        <v>250.64</v>
      </c>
    </row>
    <row r="7" spans="1:30" x14ac:dyDescent="0.2">
      <c r="A7" s="17"/>
      <c r="B7" s="18" t="s">
        <v>32</v>
      </c>
      <c r="C7" s="18"/>
      <c r="D7" s="18"/>
      <c r="E7" s="18"/>
      <c r="F7" s="18"/>
      <c r="G7" s="18"/>
      <c r="H7" s="19"/>
      <c r="I7" s="37">
        <v>100</v>
      </c>
      <c r="J7" s="15"/>
      <c r="K7" s="42" t="s">
        <v>33</v>
      </c>
      <c r="L7" s="15" t="s">
        <v>34</v>
      </c>
      <c r="M7" s="16">
        <v>101266</v>
      </c>
      <c r="N7" s="15">
        <v>2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>
        <v>0</v>
      </c>
      <c r="AD7" s="49">
        <f t="shared" ref="AD7:AD52" si="0">SUM(O7:AC7)</f>
        <v>0</v>
      </c>
    </row>
    <row r="8" spans="1:30" x14ac:dyDescent="0.2">
      <c r="A8" s="10"/>
      <c r="B8" s="15" t="s">
        <v>35</v>
      </c>
      <c r="C8" s="15"/>
      <c r="D8" s="15"/>
      <c r="E8" s="15"/>
      <c r="F8" s="15"/>
      <c r="G8" s="15"/>
      <c r="H8" s="15"/>
      <c r="I8" s="38">
        <v>13179.95</v>
      </c>
      <c r="J8" s="15"/>
      <c r="K8" s="42" t="s">
        <v>33</v>
      </c>
      <c r="L8" s="15" t="s">
        <v>36</v>
      </c>
      <c r="M8" s="16">
        <v>101267</v>
      </c>
      <c r="N8" s="15">
        <v>3</v>
      </c>
      <c r="O8" s="12"/>
      <c r="P8" s="12"/>
      <c r="Q8" s="12"/>
      <c r="R8" s="12"/>
      <c r="S8" s="12"/>
      <c r="T8" s="12"/>
      <c r="U8" s="12"/>
      <c r="V8" s="12">
        <v>182.98</v>
      </c>
      <c r="W8" s="12"/>
      <c r="X8" s="12"/>
      <c r="Y8" s="12"/>
      <c r="Z8" s="12"/>
      <c r="AA8" s="12"/>
      <c r="AB8" s="12"/>
      <c r="AC8" s="12">
        <v>0</v>
      </c>
      <c r="AD8" s="49">
        <f t="shared" si="0"/>
        <v>182.98</v>
      </c>
    </row>
    <row r="9" spans="1:30" x14ac:dyDescent="0.2">
      <c r="A9" s="10" t="s">
        <v>37</v>
      </c>
      <c r="B9" s="15" t="s">
        <v>38</v>
      </c>
      <c r="C9" s="12">
        <v>6000</v>
      </c>
      <c r="D9" s="12"/>
      <c r="E9" s="12"/>
      <c r="F9" s="12"/>
      <c r="G9" s="12"/>
      <c r="H9" s="12"/>
      <c r="I9" s="47">
        <v>6000</v>
      </c>
      <c r="J9" s="15"/>
      <c r="K9" s="42" t="s">
        <v>37</v>
      </c>
      <c r="L9" s="15" t="s">
        <v>39</v>
      </c>
      <c r="M9" s="15" t="s">
        <v>40</v>
      </c>
      <c r="N9" s="15">
        <v>4</v>
      </c>
      <c r="O9" s="12"/>
      <c r="P9" s="12">
        <v>63.32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>
        <v>3.17</v>
      </c>
      <c r="AD9" s="49">
        <v>66.489999999999995</v>
      </c>
    </row>
    <row r="10" spans="1:30" x14ac:dyDescent="0.2">
      <c r="A10" s="10" t="s">
        <v>41</v>
      </c>
      <c r="B10" s="15" t="s">
        <v>8</v>
      </c>
      <c r="C10" s="12"/>
      <c r="D10" s="12">
        <v>33.14</v>
      </c>
      <c r="E10" s="12"/>
      <c r="F10" s="12"/>
      <c r="G10" s="12"/>
      <c r="H10" s="12"/>
      <c r="I10" s="47">
        <v>33.14</v>
      </c>
      <c r="J10" s="15"/>
      <c r="K10" s="42" t="s">
        <v>42</v>
      </c>
      <c r="L10" s="20" t="s">
        <v>43</v>
      </c>
      <c r="M10" s="20" t="s">
        <v>40</v>
      </c>
      <c r="N10" s="20">
        <v>5</v>
      </c>
      <c r="O10" s="12"/>
      <c r="P10" s="12"/>
      <c r="Q10" s="12"/>
      <c r="R10" s="12"/>
      <c r="S10" s="12"/>
      <c r="T10" s="12"/>
      <c r="U10" s="12"/>
      <c r="V10" s="12"/>
      <c r="W10" s="12">
        <v>18</v>
      </c>
      <c r="X10" s="12"/>
      <c r="Y10" s="12"/>
      <c r="Z10" s="12"/>
      <c r="AA10" s="12"/>
      <c r="AB10" s="12"/>
      <c r="AC10" s="12">
        <v>3.6</v>
      </c>
      <c r="AD10" s="49">
        <f>SUM(O10:AC10)</f>
        <v>21.6</v>
      </c>
    </row>
    <row r="11" spans="1:30" x14ac:dyDescent="0.2">
      <c r="A11" s="10"/>
      <c r="B11" s="15" t="s">
        <v>44</v>
      </c>
      <c r="C11" s="12"/>
      <c r="D11" s="12">
        <v>50</v>
      </c>
      <c r="E11" s="12"/>
      <c r="F11" s="12"/>
      <c r="G11" s="12"/>
      <c r="H11" s="12"/>
      <c r="I11" s="47">
        <v>50</v>
      </c>
      <c r="J11" s="15"/>
      <c r="K11" s="42" t="s">
        <v>83</v>
      </c>
      <c r="L11" s="20" t="s">
        <v>90</v>
      </c>
      <c r="M11" s="20" t="s">
        <v>55</v>
      </c>
      <c r="N11" s="20">
        <v>6</v>
      </c>
      <c r="O11" s="12"/>
      <c r="P11" s="12"/>
      <c r="Q11" s="12"/>
      <c r="R11" s="12">
        <v>40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49">
        <v>40</v>
      </c>
    </row>
    <row r="12" spans="1:30" x14ac:dyDescent="0.2">
      <c r="A12" s="10" t="s">
        <v>103</v>
      </c>
      <c r="B12" s="15" t="s">
        <v>8</v>
      </c>
      <c r="C12" s="12"/>
      <c r="D12" s="12">
        <v>44.46</v>
      </c>
      <c r="E12" s="12"/>
      <c r="F12" s="12"/>
      <c r="G12" s="12"/>
      <c r="H12" s="12"/>
      <c r="I12" s="47">
        <v>44.46</v>
      </c>
      <c r="J12" s="15"/>
      <c r="K12" s="42" t="s">
        <v>92</v>
      </c>
      <c r="L12" s="20" t="s">
        <v>39</v>
      </c>
      <c r="M12" s="20" t="s">
        <v>40</v>
      </c>
      <c r="N12" s="20">
        <v>7</v>
      </c>
      <c r="O12" s="12"/>
      <c r="P12" s="12">
        <v>37.299999999999997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>
        <v>1.94</v>
      </c>
      <c r="AD12" s="49">
        <v>39.229999999999997</v>
      </c>
    </row>
    <row r="13" spans="1:30" x14ac:dyDescent="0.2">
      <c r="A13" s="10"/>
      <c r="B13" s="15" t="s">
        <v>38</v>
      </c>
      <c r="C13" s="15"/>
      <c r="D13" s="12"/>
      <c r="E13" s="15"/>
      <c r="F13" s="15"/>
      <c r="G13" s="12">
        <v>36.9</v>
      </c>
      <c r="H13" s="12"/>
      <c r="I13" s="47">
        <v>36.9</v>
      </c>
      <c r="J13" s="15"/>
      <c r="K13" s="42" t="s">
        <v>84</v>
      </c>
      <c r="L13" s="20" t="s">
        <v>85</v>
      </c>
      <c r="M13" s="20" t="s">
        <v>55</v>
      </c>
      <c r="N13" s="20">
        <v>8</v>
      </c>
      <c r="O13" s="12"/>
      <c r="P13" s="12"/>
      <c r="Q13" s="12"/>
      <c r="R13" s="12">
        <v>580.87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>
        <v>116.17</v>
      </c>
      <c r="AD13" s="49">
        <v>697.04</v>
      </c>
    </row>
    <row r="14" spans="1:30" x14ac:dyDescent="0.2">
      <c r="A14" s="10"/>
      <c r="B14" s="15"/>
      <c r="C14" s="12"/>
      <c r="D14" s="21"/>
      <c r="E14" s="12"/>
      <c r="F14" s="12"/>
      <c r="G14" s="12"/>
      <c r="H14" s="12"/>
      <c r="I14" s="47"/>
      <c r="J14" s="15"/>
      <c r="K14" s="42" t="s">
        <v>45</v>
      </c>
      <c r="L14" s="20" t="s">
        <v>43</v>
      </c>
      <c r="M14" s="20" t="s">
        <v>40</v>
      </c>
      <c r="N14" s="20">
        <v>9</v>
      </c>
      <c r="O14" s="12"/>
      <c r="P14" s="12"/>
      <c r="Q14" s="12"/>
      <c r="R14" s="12"/>
      <c r="S14" s="12"/>
      <c r="T14" s="12"/>
      <c r="U14" s="12"/>
      <c r="V14" s="12"/>
      <c r="W14" s="12">
        <v>5.76</v>
      </c>
      <c r="X14" s="12"/>
      <c r="Y14" s="12"/>
      <c r="Z14" s="12"/>
      <c r="AA14" s="12"/>
      <c r="AB14" s="12"/>
      <c r="AC14" s="12">
        <v>0.28999999999999998</v>
      </c>
      <c r="AD14" s="49">
        <f t="shared" si="0"/>
        <v>6.05</v>
      </c>
    </row>
    <row r="15" spans="1:30" x14ac:dyDescent="0.2">
      <c r="A15" s="10"/>
      <c r="B15" s="15" t="s">
        <v>47</v>
      </c>
      <c r="C15" s="12"/>
      <c r="D15" s="21"/>
      <c r="E15" s="12">
        <v>144</v>
      </c>
      <c r="F15" s="12"/>
      <c r="G15" s="12"/>
      <c r="H15" s="12"/>
      <c r="I15" s="47">
        <v>144</v>
      </c>
      <c r="J15" s="15"/>
      <c r="K15" s="42" t="s">
        <v>86</v>
      </c>
      <c r="L15" s="20" t="s">
        <v>87</v>
      </c>
      <c r="M15" s="20" t="s">
        <v>55</v>
      </c>
      <c r="N15" s="20">
        <v>10</v>
      </c>
      <c r="O15" s="12"/>
      <c r="P15" s="12"/>
      <c r="Q15" s="12"/>
      <c r="R15" s="12"/>
      <c r="S15" s="12">
        <v>1059.93</v>
      </c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49">
        <v>1059.93</v>
      </c>
    </row>
    <row r="16" spans="1:30" x14ac:dyDescent="0.2">
      <c r="A16" s="10" t="s">
        <v>46</v>
      </c>
      <c r="B16" s="15" t="s">
        <v>38</v>
      </c>
      <c r="C16" s="12">
        <v>6000</v>
      </c>
      <c r="D16" s="12"/>
      <c r="E16" s="12"/>
      <c r="F16" s="12"/>
      <c r="G16" s="12"/>
      <c r="H16" s="12"/>
      <c r="I16" s="47">
        <v>6000</v>
      </c>
      <c r="J16" s="15"/>
      <c r="K16" s="42" t="s">
        <v>48</v>
      </c>
      <c r="L16" s="20" t="s">
        <v>39</v>
      </c>
      <c r="M16" s="20" t="s">
        <v>40</v>
      </c>
      <c r="N16" s="20">
        <v>11</v>
      </c>
      <c r="O16" s="15"/>
      <c r="P16" s="15">
        <v>70.569999999999993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>
        <v>14.11</v>
      </c>
      <c r="AD16" s="49">
        <v>84.68</v>
      </c>
    </row>
    <row r="17" spans="1:31" x14ac:dyDescent="0.2">
      <c r="A17" s="10" t="s">
        <v>50</v>
      </c>
      <c r="B17" s="15" t="s">
        <v>8</v>
      </c>
      <c r="C17" s="12"/>
      <c r="D17" s="12">
        <v>63.01</v>
      </c>
      <c r="E17" s="12"/>
      <c r="F17" s="12"/>
      <c r="G17" s="12"/>
      <c r="H17" s="12"/>
      <c r="I17" s="47">
        <v>63.01</v>
      </c>
      <c r="J17" s="15"/>
      <c r="K17" s="42" t="s">
        <v>49</v>
      </c>
      <c r="L17" s="15" t="s">
        <v>43</v>
      </c>
      <c r="M17" s="15" t="s">
        <v>40</v>
      </c>
      <c r="N17" s="15">
        <v>12</v>
      </c>
      <c r="O17" s="15"/>
      <c r="P17" s="15"/>
      <c r="Q17" s="15"/>
      <c r="R17" s="15"/>
      <c r="S17" s="15"/>
      <c r="T17" s="15"/>
      <c r="U17" s="15"/>
      <c r="V17" s="15"/>
      <c r="W17" s="12">
        <v>14.4</v>
      </c>
      <c r="X17" s="15"/>
      <c r="Y17" s="15"/>
      <c r="Z17" s="15"/>
      <c r="AA17" s="15"/>
      <c r="AB17" s="15"/>
      <c r="AC17" s="15">
        <v>2.88</v>
      </c>
      <c r="AD17" s="49">
        <v>17.28</v>
      </c>
    </row>
    <row r="18" spans="1:31" x14ac:dyDescent="0.2">
      <c r="A18" s="17"/>
      <c r="B18" s="20"/>
      <c r="C18" s="23"/>
      <c r="D18" s="23"/>
      <c r="E18" s="23"/>
      <c r="F18" s="23"/>
      <c r="G18" s="23"/>
      <c r="H18" s="23"/>
      <c r="I18" s="48"/>
      <c r="J18" s="15"/>
      <c r="K18" s="42" t="s">
        <v>48</v>
      </c>
      <c r="L18" s="24" t="s">
        <v>39</v>
      </c>
      <c r="M18" s="15" t="s">
        <v>40</v>
      </c>
      <c r="N18" s="15">
        <v>13</v>
      </c>
      <c r="O18" s="12"/>
      <c r="P18" s="12">
        <v>71.42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>
        <v>3.57</v>
      </c>
      <c r="AD18" s="49">
        <v>74.989999999999995</v>
      </c>
    </row>
    <row r="19" spans="1:31" x14ac:dyDescent="0.2">
      <c r="A19" s="17" t="s">
        <v>104</v>
      </c>
      <c r="B19" s="15" t="s">
        <v>8</v>
      </c>
      <c r="C19" s="23"/>
      <c r="D19" s="23">
        <v>54.26</v>
      </c>
      <c r="E19" s="23"/>
      <c r="F19" s="23"/>
      <c r="G19" s="23"/>
      <c r="H19" s="23"/>
      <c r="I19" s="48">
        <v>54.26</v>
      </c>
      <c r="J19" s="15"/>
      <c r="K19" s="42" t="s">
        <v>88</v>
      </c>
      <c r="L19" s="24" t="s">
        <v>91</v>
      </c>
      <c r="M19" s="15" t="s">
        <v>55</v>
      </c>
      <c r="N19" s="15">
        <v>14</v>
      </c>
      <c r="O19" s="19"/>
      <c r="P19" s="19"/>
      <c r="Q19" s="19"/>
      <c r="R19" s="19">
        <v>70</v>
      </c>
      <c r="S19" s="19"/>
      <c r="T19" s="19"/>
      <c r="U19" s="19"/>
      <c r="V19" s="19"/>
      <c r="W19" s="19"/>
      <c r="X19" s="19"/>
      <c r="Y19" s="19"/>
      <c r="Z19" s="19"/>
      <c r="AA19" s="19"/>
      <c r="AB19" s="12"/>
      <c r="AC19" s="12"/>
      <c r="AD19" s="49">
        <v>70</v>
      </c>
    </row>
    <row r="20" spans="1:31" x14ac:dyDescent="0.2">
      <c r="A20" s="17"/>
      <c r="B20" s="15"/>
      <c r="C20" s="23"/>
      <c r="D20" s="23"/>
      <c r="E20" s="23"/>
      <c r="F20" s="23"/>
      <c r="G20" s="23"/>
      <c r="H20" s="23"/>
      <c r="I20" s="39"/>
      <c r="J20" s="15"/>
      <c r="K20" s="42" t="s">
        <v>88</v>
      </c>
      <c r="L20" s="24" t="s">
        <v>74</v>
      </c>
      <c r="M20" s="15" t="s">
        <v>55</v>
      </c>
      <c r="N20" s="15">
        <v>15</v>
      </c>
      <c r="O20" s="19"/>
      <c r="P20" s="19"/>
      <c r="Q20" s="19"/>
      <c r="R20" s="19"/>
      <c r="S20" s="19">
        <v>398.62</v>
      </c>
      <c r="T20" s="19"/>
      <c r="U20" s="19"/>
      <c r="V20" s="19"/>
      <c r="W20" s="19"/>
      <c r="X20" s="19"/>
      <c r="Y20" s="19"/>
      <c r="Z20" s="19"/>
      <c r="AA20" s="19"/>
      <c r="AB20" s="12"/>
      <c r="AC20" s="12"/>
      <c r="AD20" s="49">
        <v>398.62</v>
      </c>
    </row>
    <row r="21" spans="1:31" x14ac:dyDescent="0.2">
      <c r="A21" s="17"/>
      <c r="B21" s="15"/>
      <c r="C21" s="23"/>
      <c r="D21" s="23"/>
      <c r="E21" s="23"/>
      <c r="F21" s="23"/>
      <c r="G21" s="23"/>
      <c r="H21" s="23"/>
      <c r="I21" s="39"/>
      <c r="J21" s="15"/>
      <c r="K21" s="42" t="s">
        <v>88</v>
      </c>
      <c r="L21" s="24" t="s">
        <v>89</v>
      </c>
      <c r="M21" s="15" t="s">
        <v>55</v>
      </c>
      <c r="N21" s="15">
        <v>16</v>
      </c>
      <c r="O21" s="19"/>
      <c r="P21" s="19"/>
      <c r="Q21" s="19"/>
      <c r="R21" s="19">
        <v>40</v>
      </c>
      <c r="S21" s="19"/>
      <c r="T21" s="19"/>
      <c r="U21" s="19"/>
      <c r="V21" s="19"/>
      <c r="W21" s="19"/>
      <c r="X21" s="19"/>
      <c r="Y21" s="19"/>
      <c r="Z21" s="19"/>
      <c r="AA21" s="19"/>
      <c r="AB21" s="12"/>
      <c r="AC21" s="12"/>
      <c r="AD21" s="49">
        <v>40</v>
      </c>
    </row>
    <row r="22" spans="1:31" x14ac:dyDescent="0.2">
      <c r="A22" s="10"/>
      <c r="B22" s="15"/>
      <c r="C22" s="12"/>
      <c r="D22" s="12"/>
      <c r="E22" s="12"/>
      <c r="F22" s="12"/>
      <c r="G22" s="12"/>
      <c r="H22" s="12"/>
      <c r="I22" s="40"/>
      <c r="J22" s="15"/>
      <c r="K22" s="42" t="s">
        <v>51</v>
      </c>
      <c r="L22" s="15" t="s">
        <v>43</v>
      </c>
      <c r="M22" s="15" t="s">
        <v>40</v>
      </c>
      <c r="N22" s="15">
        <v>17</v>
      </c>
      <c r="O22" s="19"/>
      <c r="P22" s="19"/>
      <c r="Q22" s="19"/>
      <c r="R22" s="19"/>
      <c r="S22" s="19"/>
      <c r="T22" s="19"/>
      <c r="U22" s="19"/>
      <c r="V22" s="19"/>
      <c r="W22" s="19">
        <v>14.76</v>
      </c>
      <c r="X22" s="19"/>
      <c r="Y22" s="19"/>
      <c r="Z22" s="19"/>
      <c r="AA22" s="19"/>
      <c r="AB22" s="12"/>
      <c r="AC22" s="12">
        <v>2.95</v>
      </c>
      <c r="AD22" s="49">
        <v>17.71</v>
      </c>
    </row>
    <row r="23" spans="1:31" x14ac:dyDescent="0.2">
      <c r="A23" s="10"/>
      <c r="B23" s="15"/>
      <c r="C23" s="12"/>
      <c r="D23" s="12"/>
      <c r="E23" s="12"/>
      <c r="F23" s="12"/>
      <c r="G23" s="12"/>
      <c r="H23" s="12"/>
      <c r="I23" s="38"/>
      <c r="J23" s="15"/>
      <c r="K23" s="42" t="s">
        <v>52</v>
      </c>
      <c r="L23" s="15" t="s">
        <v>39</v>
      </c>
      <c r="M23" s="15" t="s">
        <v>40</v>
      </c>
      <c r="N23" s="15">
        <v>18</v>
      </c>
      <c r="O23" s="12"/>
      <c r="P23" s="12">
        <v>63.88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12.78</v>
      </c>
      <c r="AD23" s="49">
        <v>76.66</v>
      </c>
    </row>
    <row r="24" spans="1:31" x14ac:dyDescent="0.2">
      <c r="A24" s="10"/>
      <c r="B24" s="15"/>
      <c r="C24" s="12"/>
      <c r="D24" s="12"/>
      <c r="E24" s="12"/>
      <c r="F24" s="12"/>
      <c r="G24" s="12"/>
      <c r="H24" s="12"/>
      <c r="I24" s="41"/>
      <c r="J24" s="15"/>
      <c r="K24" s="43" t="s">
        <v>53</v>
      </c>
      <c r="L24" s="20" t="s">
        <v>43</v>
      </c>
      <c r="M24" s="20" t="s">
        <v>40</v>
      </c>
      <c r="N24" s="20">
        <v>19</v>
      </c>
      <c r="O24" s="25"/>
      <c r="P24" s="26"/>
      <c r="Q24" s="26"/>
      <c r="R24" s="26"/>
      <c r="S24" s="26"/>
      <c r="T24" s="26"/>
      <c r="U24" s="26"/>
      <c r="V24" s="26"/>
      <c r="W24" s="26">
        <v>14.4</v>
      </c>
      <c r="X24" s="26"/>
      <c r="Y24" s="26"/>
      <c r="Z24" s="26"/>
      <c r="AA24" s="26"/>
      <c r="AB24" s="26"/>
      <c r="AC24" s="26">
        <v>2.88</v>
      </c>
      <c r="AD24" s="49">
        <v>17.28</v>
      </c>
    </row>
    <row r="25" spans="1:31" x14ac:dyDescent="0.2">
      <c r="A25" s="10"/>
      <c r="B25" s="15"/>
      <c r="C25" s="12"/>
      <c r="D25" s="12"/>
      <c r="E25" s="12"/>
      <c r="F25" s="12"/>
      <c r="G25" s="12"/>
      <c r="H25" s="12"/>
      <c r="I25" s="41"/>
      <c r="J25" s="15"/>
      <c r="K25" s="42" t="s">
        <v>46</v>
      </c>
      <c r="L25" s="15" t="s">
        <v>54</v>
      </c>
      <c r="M25" s="15" t="s">
        <v>55</v>
      </c>
      <c r="N25" s="15">
        <v>20</v>
      </c>
      <c r="O25" s="15"/>
      <c r="P25" s="15"/>
      <c r="Q25" s="15"/>
      <c r="R25" s="12">
        <v>89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>
        <v>17.8</v>
      </c>
      <c r="AD25" s="49">
        <v>106.8</v>
      </c>
    </row>
    <row r="26" spans="1:31" x14ac:dyDescent="0.2">
      <c r="A26" s="10"/>
      <c r="B26" s="15"/>
      <c r="C26" s="15"/>
      <c r="D26" s="12"/>
      <c r="E26" s="15"/>
      <c r="F26" s="15"/>
      <c r="G26" s="12"/>
      <c r="H26" s="12"/>
      <c r="I26" s="41"/>
      <c r="J26" s="15"/>
      <c r="K26" s="42" t="s">
        <v>46</v>
      </c>
      <c r="L26" s="15" t="s">
        <v>56</v>
      </c>
      <c r="M26" s="15" t="s">
        <v>55</v>
      </c>
      <c r="N26" s="15">
        <v>21</v>
      </c>
      <c r="O26" s="12"/>
      <c r="P26" s="12"/>
      <c r="Q26" s="12"/>
      <c r="R26" s="12"/>
      <c r="S26" s="12"/>
      <c r="T26" s="12">
        <v>120</v>
      </c>
      <c r="U26" s="12"/>
      <c r="V26" s="12"/>
      <c r="W26" s="12"/>
      <c r="X26" s="12"/>
      <c r="Y26" s="12"/>
      <c r="Z26" s="12"/>
      <c r="AA26" s="12"/>
      <c r="AB26" s="12"/>
      <c r="AC26" s="12">
        <v>0</v>
      </c>
      <c r="AD26" s="49">
        <v>120</v>
      </c>
    </row>
    <row r="27" spans="1:31" x14ac:dyDescent="0.2">
      <c r="A27" s="10"/>
      <c r="B27" s="15"/>
      <c r="C27" s="15"/>
      <c r="D27" s="15"/>
      <c r="E27" s="15"/>
      <c r="F27" s="15"/>
      <c r="G27" s="12"/>
      <c r="H27" s="12"/>
      <c r="I27" s="41"/>
      <c r="J27" s="15"/>
      <c r="K27" s="42" t="s">
        <v>46</v>
      </c>
      <c r="L27" s="15" t="s">
        <v>57</v>
      </c>
      <c r="M27" s="15" t="s">
        <v>55</v>
      </c>
      <c r="N27" s="15">
        <v>22</v>
      </c>
      <c r="O27" s="12"/>
      <c r="P27" s="12"/>
      <c r="Q27" s="12"/>
      <c r="R27" s="12">
        <v>144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>
        <v>0</v>
      </c>
      <c r="AD27" s="49">
        <v>144</v>
      </c>
    </row>
    <row r="28" spans="1:31" x14ac:dyDescent="0.2">
      <c r="A28" s="10"/>
      <c r="B28" s="15"/>
      <c r="C28" s="12"/>
      <c r="D28" s="15"/>
      <c r="E28" s="15"/>
      <c r="F28" s="15"/>
      <c r="G28" s="12"/>
      <c r="H28" s="12"/>
      <c r="I28" s="41"/>
      <c r="J28" s="15"/>
      <c r="K28" s="22" t="s">
        <v>46</v>
      </c>
      <c r="L28" s="20" t="s">
        <v>58</v>
      </c>
      <c r="M28" s="20" t="s">
        <v>55</v>
      </c>
      <c r="N28" s="20">
        <v>23</v>
      </c>
      <c r="O28" s="18"/>
      <c r="P28" s="18"/>
      <c r="Q28" s="18">
        <v>205.95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>
        <v>41.19</v>
      </c>
      <c r="AD28" s="49">
        <v>247.14</v>
      </c>
    </row>
    <row r="29" spans="1:31" x14ac:dyDescent="0.2">
      <c r="A29" s="10"/>
      <c r="B29" s="15"/>
      <c r="C29" s="12"/>
      <c r="D29" s="15"/>
      <c r="E29" s="15"/>
      <c r="F29" s="15"/>
      <c r="G29" s="12"/>
      <c r="H29" s="12"/>
      <c r="I29" s="41"/>
      <c r="J29" s="15"/>
      <c r="K29" s="42" t="s">
        <v>46</v>
      </c>
      <c r="L29" s="15" t="s">
        <v>59</v>
      </c>
      <c r="M29" s="15" t="s">
        <v>55</v>
      </c>
      <c r="N29" s="15">
        <v>24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>
        <v>400</v>
      </c>
      <c r="AA29" s="12"/>
      <c r="AB29" s="12"/>
      <c r="AC29" s="12">
        <v>0</v>
      </c>
      <c r="AD29" s="49">
        <v>400</v>
      </c>
      <c r="AE29" s="25"/>
    </row>
    <row r="30" spans="1:31" x14ac:dyDescent="0.2">
      <c r="A30" s="10"/>
      <c r="B30" s="15"/>
      <c r="C30" s="12"/>
      <c r="D30" s="12"/>
      <c r="E30" s="12"/>
      <c r="F30" s="12"/>
      <c r="G30" s="12"/>
      <c r="H30" s="12"/>
      <c r="I30" s="41"/>
      <c r="J30" s="15"/>
      <c r="K30" s="42" t="s">
        <v>60</v>
      </c>
      <c r="L30" s="15" t="s">
        <v>39</v>
      </c>
      <c r="M30" s="15" t="s">
        <v>40</v>
      </c>
      <c r="N30" s="15">
        <v>25</v>
      </c>
      <c r="O30" s="12"/>
      <c r="P30" s="12">
        <v>63.08</v>
      </c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>
        <v>12.62</v>
      </c>
      <c r="AD30" s="49">
        <v>75.7</v>
      </c>
    </row>
    <row r="31" spans="1:31" x14ac:dyDescent="0.2">
      <c r="A31" s="10"/>
      <c r="B31" s="15"/>
      <c r="C31" s="12"/>
      <c r="D31" s="15"/>
      <c r="E31" s="15"/>
      <c r="F31" s="12"/>
      <c r="G31" s="12"/>
      <c r="H31" s="12"/>
      <c r="I31" s="41"/>
      <c r="J31" s="15"/>
      <c r="K31" s="42" t="s">
        <v>61</v>
      </c>
      <c r="L31" s="15" t="s">
        <v>43</v>
      </c>
      <c r="M31" s="15" t="s">
        <v>40</v>
      </c>
      <c r="N31" s="15">
        <v>26</v>
      </c>
      <c r="O31" s="12"/>
      <c r="P31" s="12"/>
      <c r="Q31" s="12"/>
      <c r="R31" s="12"/>
      <c r="S31" s="12"/>
      <c r="T31" s="12"/>
      <c r="U31" s="12"/>
      <c r="V31" s="12"/>
      <c r="W31" s="12">
        <v>25.2</v>
      </c>
      <c r="X31" s="12"/>
      <c r="Y31" s="12"/>
      <c r="Z31" s="12"/>
      <c r="AA31" s="12"/>
      <c r="AB31" s="26"/>
      <c r="AC31" s="26">
        <v>5.04</v>
      </c>
      <c r="AD31" s="49">
        <v>30.24</v>
      </c>
    </row>
    <row r="32" spans="1:31" x14ac:dyDescent="0.2">
      <c r="A32" s="10"/>
      <c r="B32" s="15"/>
      <c r="C32" s="12"/>
      <c r="D32" s="15"/>
      <c r="E32" s="15"/>
      <c r="F32" s="12"/>
      <c r="G32" s="12"/>
      <c r="H32" s="12"/>
      <c r="I32" s="41"/>
      <c r="J32" s="15"/>
      <c r="K32" s="42" t="s">
        <v>62</v>
      </c>
      <c r="L32" s="15" t="s">
        <v>63</v>
      </c>
      <c r="M32" s="15" t="s">
        <v>40</v>
      </c>
      <c r="N32" s="15">
        <v>27</v>
      </c>
      <c r="O32" s="12"/>
      <c r="P32" s="12">
        <v>3.24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>
        <v>0</v>
      </c>
      <c r="AD32" s="49">
        <v>3.24</v>
      </c>
    </row>
    <row r="33" spans="1:31" x14ac:dyDescent="0.2">
      <c r="A33" s="10"/>
      <c r="B33" s="15"/>
      <c r="C33" s="12"/>
      <c r="D33" s="15"/>
      <c r="E33" s="15"/>
      <c r="F33" s="12"/>
      <c r="G33" s="12"/>
      <c r="H33" s="12"/>
      <c r="I33" s="41"/>
      <c r="J33" s="15"/>
      <c r="K33" s="42" t="s">
        <v>64</v>
      </c>
      <c r="L33" s="15" t="s">
        <v>43</v>
      </c>
      <c r="M33" s="15" t="s">
        <v>40</v>
      </c>
      <c r="N33" s="15">
        <v>28</v>
      </c>
      <c r="O33" s="12"/>
      <c r="P33" s="12"/>
      <c r="Q33" s="12"/>
      <c r="R33" s="12"/>
      <c r="S33" s="12"/>
      <c r="T33" s="12"/>
      <c r="U33" s="12"/>
      <c r="V33" s="12"/>
      <c r="W33" s="12">
        <v>10.8</v>
      </c>
      <c r="X33" s="12"/>
      <c r="Y33" s="12"/>
      <c r="Z33" s="12"/>
      <c r="AA33" s="12"/>
      <c r="AB33" s="12"/>
      <c r="AC33" s="12">
        <v>2.16</v>
      </c>
      <c r="AD33" s="49">
        <v>12.96</v>
      </c>
    </row>
    <row r="34" spans="1:31" x14ac:dyDescent="0.2">
      <c r="A34" s="10"/>
      <c r="B34" s="15"/>
      <c r="C34" s="12"/>
      <c r="D34" s="12"/>
      <c r="E34" s="12"/>
      <c r="F34" s="12"/>
      <c r="G34" s="12"/>
      <c r="H34" s="12"/>
      <c r="I34" s="41"/>
      <c r="J34" s="15"/>
      <c r="K34" s="42" t="s">
        <v>65</v>
      </c>
      <c r="L34" s="15" t="s">
        <v>66</v>
      </c>
      <c r="M34" s="15" t="s">
        <v>40</v>
      </c>
      <c r="N34" s="15">
        <v>29</v>
      </c>
      <c r="O34" s="12"/>
      <c r="P34" s="12">
        <v>93.32</v>
      </c>
      <c r="Q34" s="12"/>
      <c r="R34" s="12"/>
      <c r="S34" s="12"/>
      <c r="T34" s="25"/>
      <c r="U34" s="12"/>
      <c r="V34" s="12"/>
      <c r="W34" s="12"/>
      <c r="X34" s="12"/>
      <c r="Y34" s="12"/>
      <c r="Z34" s="12"/>
      <c r="AA34" s="12"/>
      <c r="AB34" s="12"/>
      <c r="AC34" s="12">
        <v>18.66</v>
      </c>
      <c r="AD34" s="49">
        <v>111.98</v>
      </c>
    </row>
    <row r="35" spans="1:31" x14ac:dyDescent="0.2">
      <c r="A35" s="17"/>
      <c r="B35" s="20"/>
      <c r="C35" s="15"/>
      <c r="D35" s="15"/>
      <c r="E35" s="15"/>
      <c r="F35" s="15"/>
      <c r="G35" s="15"/>
      <c r="H35" s="12"/>
      <c r="I35" s="12"/>
      <c r="J35" s="15"/>
      <c r="K35" s="14" t="s">
        <v>67</v>
      </c>
      <c r="L35" s="15" t="s">
        <v>68</v>
      </c>
      <c r="M35" s="15">
        <v>101246</v>
      </c>
      <c r="N35" s="15">
        <v>30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>
        <v>25</v>
      </c>
      <c r="AC35" s="12">
        <v>0</v>
      </c>
      <c r="AD35" s="50">
        <f t="shared" si="0"/>
        <v>25</v>
      </c>
    </row>
    <row r="36" spans="1:31" x14ac:dyDescent="0.2">
      <c r="A36" s="17"/>
      <c r="B36" s="15"/>
      <c r="C36" s="15"/>
      <c r="D36" s="15"/>
      <c r="E36" s="15"/>
      <c r="F36" s="15"/>
      <c r="G36" s="15"/>
      <c r="H36" s="15"/>
      <c r="I36" s="26"/>
      <c r="J36" s="15"/>
      <c r="K36" s="33" t="s">
        <v>69</v>
      </c>
      <c r="L36" s="20" t="s">
        <v>38</v>
      </c>
      <c r="M36" s="20" t="s">
        <v>55</v>
      </c>
      <c r="N36" s="20">
        <v>31</v>
      </c>
      <c r="O36" s="12"/>
      <c r="P36" s="19"/>
      <c r="Q36" s="19">
        <v>579.79999999999995</v>
      </c>
      <c r="R36" s="19"/>
      <c r="S36" s="19"/>
      <c r="T36" s="19"/>
      <c r="U36" s="19"/>
      <c r="V36" s="12"/>
      <c r="W36" s="19"/>
      <c r="X36" s="19"/>
      <c r="Y36" s="19"/>
      <c r="Z36" s="19"/>
      <c r="AA36" s="19"/>
      <c r="AB36" s="19"/>
      <c r="AC36" s="19">
        <v>115.96</v>
      </c>
      <c r="AD36" s="50">
        <v>695.76</v>
      </c>
    </row>
    <row r="37" spans="1:31" x14ac:dyDescent="0.2">
      <c r="A37" s="10"/>
      <c r="B37" s="27"/>
      <c r="C37" s="12"/>
      <c r="D37" s="15"/>
      <c r="E37" s="12"/>
      <c r="F37" s="12"/>
      <c r="G37" s="12"/>
      <c r="H37" s="15"/>
      <c r="I37" s="12"/>
      <c r="J37" s="15"/>
      <c r="K37" s="34" t="s">
        <v>70</v>
      </c>
      <c r="L37" s="20" t="s">
        <v>71</v>
      </c>
      <c r="M37" s="15" t="s">
        <v>55</v>
      </c>
      <c r="N37" s="15">
        <v>32</v>
      </c>
      <c r="O37" s="12">
        <v>787.86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>
        <v>0</v>
      </c>
      <c r="AD37" s="50">
        <f t="shared" si="0"/>
        <v>787.86</v>
      </c>
    </row>
    <row r="38" spans="1:31" x14ac:dyDescent="0.2">
      <c r="A38" s="10"/>
      <c r="B38" s="15"/>
      <c r="C38" s="12"/>
      <c r="D38" s="12"/>
      <c r="E38" s="12"/>
      <c r="F38" s="12"/>
      <c r="G38" s="12"/>
      <c r="H38" s="12"/>
      <c r="I38" s="12"/>
      <c r="J38" s="15"/>
      <c r="K38" s="34" t="s">
        <v>69</v>
      </c>
      <c r="L38" s="15" t="s">
        <v>72</v>
      </c>
      <c r="M38" s="15" t="s">
        <v>55</v>
      </c>
      <c r="N38" s="15">
        <v>33</v>
      </c>
      <c r="O38" s="12"/>
      <c r="P38" s="28"/>
      <c r="Q38" s="28"/>
      <c r="R38" s="23">
        <v>40</v>
      </c>
      <c r="S38" s="28"/>
      <c r="T38" s="28"/>
      <c r="U38" s="28"/>
      <c r="V38" s="28"/>
      <c r="W38" s="28"/>
      <c r="X38" s="23"/>
      <c r="Y38" s="28"/>
      <c r="Z38" s="28"/>
      <c r="AA38" s="28"/>
      <c r="AB38" s="28"/>
      <c r="AC38" s="23">
        <v>8</v>
      </c>
      <c r="AD38" s="50">
        <f t="shared" si="0"/>
        <v>48</v>
      </c>
      <c r="AE38" s="25"/>
    </row>
    <row r="39" spans="1:31" x14ac:dyDescent="0.2">
      <c r="A39" s="10"/>
      <c r="B39" s="15"/>
      <c r="C39" s="12"/>
      <c r="D39" s="12"/>
      <c r="E39" s="12"/>
      <c r="F39" s="12"/>
      <c r="G39" s="12"/>
      <c r="H39" s="12"/>
      <c r="I39" s="12"/>
      <c r="J39" s="15"/>
      <c r="K39" s="34" t="s">
        <v>69</v>
      </c>
      <c r="L39" s="15" t="s">
        <v>38</v>
      </c>
      <c r="M39" s="15" t="s">
        <v>55</v>
      </c>
      <c r="N39" s="15">
        <v>34</v>
      </c>
      <c r="O39" s="12"/>
      <c r="P39" s="28"/>
      <c r="Q39" s="28"/>
      <c r="R39" s="28"/>
      <c r="S39" s="28"/>
      <c r="T39" s="28"/>
      <c r="U39" s="28"/>
      <c r="V39" s="28"/>
      <c r="W39" s="28"/>
      <c r="X39" s="28"/>
      <c r="Y39" s="28">
        <v>1033.0899999999999</v>
      </c>
      <c r="Z39" s="28"/>
      <c r="AA39" s="28"/>
      <c r="AB39" s="28"/>
      <c r="AC39" s="23">
        <v>0</v>
      </c>
      <c r="AD39" s="50">
        <f t="shared" si="0"/>
        <v>1033.0899999999999</v>
      </c>
    </row>
    <row r="40" spans="1:31" x14ac:dyDescent="0.2">
      <c r="A40" s="10"/>
      <c r="B40" s="15"/>
      <c r="C40" s="12"/>
      <c r="D40" s="12"/>
      <c r="E40" s="12"/>
      <c r="F40" s="12"/>
      <c r="G40" s="12"/>
      <c r="H40" s="12"/>
      <c r="I40" s="12"/>
      <c r="J40" s="15"/>
      <c r="K40" s="34" t="s">
        <v>69</v>
      </c>
      <c r="L40" s="15" t="s">
        <v>73</v>
      </c>
      <c r="M40" s="15" t="s">
        <v>55</v>
      </c>
      <c r="N40" s="15">
        <v>35</v>
      </c>
      <c r="O40" s="12"/>
      <c r="P40" s="28"/>
      <c r="Q40" s="28"/>
      <c r="R40" s="28"/>
      <c r="S40" s="28"/>
      <c r="T40" s="28"/>
      <c r="U40" s="28"/>
      <c r="V40" s="28"/>
      <c r="W40" s="28"/>
      <c r="X40" s="28">
        <v>38.53</v>
      </c>
      <c r="Y40" s="28"/>
      <c r="Z40" s="28"/>
      <c r="AA40" s="28"/>
      <c r="AB40" s="28"/>
      <c r="AC40" s="23">
        <v>7.71</v>
      </c>
      <c r="AD40" s="50">
        <f t="shared" si="0"/>
        <v>46.24</v>
      </c>
    </row>
    <row r="41" spans="1:31" x14ac:dyDescent="0.2">
      <c r="A41" s="10"/>
      <c r="B41" s="15"/>
      <c r="C41" s="12"/>
      <c r="D41" s="12"/>
      <c r="E41" s="12"/>
      <c r="F41" s="12"/>
      <c r="G41" s="12"/>
      <c r="H41" s="12"/>
      <c r="I41" s="12"/>
      <c r="J41" s="15"/>
      <c r="K41" s="34" t="s">
        <v>69</v>
      </c>
      <c r="L41" s="15" t="s">
        <v>73</v>
      </c>
      <c r="M41" s="15" t="s">
        <v>55</v>
      </c>
      <c r="N41" s="15">
        <v>36</v>
      </c>
      <c r="O41" s="12"/>
      <c r="P41" s="28"/>
      <c r="Q41" s="28"/>
      <c r="R41" s="28"/>
      <c r="S41" s="28"/>
      <c r="T41" s="28"/>
      <c r="U41" s="28"/>
      <c r="V41" s="28"/>
      <c r="W41" s="28"/>
      <c r="X41" s="28">
        <v>330.29</v>
      </c>
      <c r="Y41" s="28"/>
      <c r="Z41" s="28"/>
      <c r="AA41" s="28"/>
      <c r="AB41" s="28"/>
      <c r="AC41" s="23">
        <v>66.06</v>
      </c>
      <c r="AD41" s="50">
        <f t="shared" si="0"/>
        <v>396.35</v>
      </c>
    </row>
    <row r="42" spans="1:31" x14ac:dyDescent="0.2">
      <c r="A42" s="10"/>
      <c r="B42" s="15"/>
      <c r="C42" s="15"/>
      <c r="D42" s="12"/>
      <c r="E42" s="12"/>
      <c r="F42" s="12"/>
      <c r="G42" s="12"/>
      <c r="H42" s="12"/>
      <c r="I42" s="12"/>
      <c r="J42" s="15"/>
      <c r="K42" s="34" t="s">
        <v>69</v>
      </c>
      <c r="L42" s="15" t="s">
        <v>73</v>
      </c>
      <c r="M42" s="15" t="s">
        <v>55</v>
      </c>
      <c r="N42" s="15">
        <v>37</v>
      </c>
      <c r="O42" s="12"/>
      <c r="P42" s="28"/>
      <c r="Q42" s="28"/>
      <c r="R42" s="28"/>
      <c r="S42" s="28"/>
      <c r="T42" s="28"/>
      <c r="U42" s="28"/>
      <c r="V42" s="28"/>
      <c r="W42" s="28"/>
      <c r="X42" s="28">
        <v>38.53</v>
      </c>
      <c r="Y42" s="28"/>
      <c r="Z42" s="28"/>
      <c r="AA42" s="28"/>
      <c r="AB42" s="28"/>
      <c r="AC42" s="23">
        <v>7.71</v>
      </c>
      <c r="AD42" s="50">
        <f t="shared" si="0"/>
        <v>46.24</v>
      </c>
    </row>
    <row r="43" spans="1:31" x14ac:dyDescent="0.2">
      <c r="A43" s="10"/>
      <c r="B43" s="15"/>
      <c r="C43" s="12"/>
      <c r="D43" s="12"/>
      <c r="E43" s="12"/>
      <c r="F43" s="12"/>
      <c r="G43" s="12"/>
      <c r="H43" s="12"/>
      <c r="I43" s="12"/>
      <c r="J43" s="15"/>
      <c r="K43" s="34" t="s">
        <v>69</v>
      </c>
      <c r="L43" s="15" t="s">
        <v>73</v>
      </c>
      <c r="M43" s="15" t="s">
        <v>55</v>
      </c>
      <c r="N43" s="15">
        <v>38</v>
      </c>
      <c r="O43" s="12"/>
      <c r="P43" s="28"/>
      <c r="Q43" s="28"/>
      <c r="R43" s="23"/>
      <c r="S43" s="28"/>
      <c r="T43" s="28"/>
      <c r="U43" s="28"/>
      <c r="V43" s="28"/>
      <c r="W43" s="28"/>
      <c r="X43" s="28">
        <v>43.73</v>
      </c>
      <c r="Y43" s="28"/>
      <c r="Z43" s="28"/>
      <c r="AA43" s="28"/>
      <c r="AB43" s="28"/>
      <c r="AC43" s="23">
        <v>8.75</v>
      </c>
      <c r="AD43" s="50">
        <f t="shared" si="0"/>
        <v>52.48</v>
      </c>
    </row>
    <row r="44" spans="1:31" x14ac:dyDescent="0.2">
      <c r="A44" s="10"/>
      <c r="B44" s="15"/>
      <c r="C44" s="12"/>
      <c r="D44" s="12"/>
      <c r="E44" s="12"/>
      <c r="F44" s="12"/>
      <c r="G44" s="12"/>
      <c r="H44" s="12"/>
      <c r="I44" s="12"/>
      <c r="J44" s="15"/>
      <c r="K44" s="34" t="s">
        <v>69</v>
      </c>
      <c r="L44" s="15" t="s">
        <v>74</v>
      </c>
      <c r="M44" s="15" t="s">
        <v>55</v>
      </c>
      <c r="N44" s="15">
        <v>39</v>
      </c>
      <c r="O44" s="12"/>
      <c r="P44" s="28"/>
      <c r="Q44" s="28" t="s">
        <v>75</v>
      </c>
      <c r="R44" s="28"/>
      <c r="S44" s="23">
        <v>288</v>
      </c>
      <c r="T44" s="28"/>
      <c r="U44" s="28"/>
      <c r="V44" s="28"/>
      <c r="W44" s="28"/>
      <c r="X44" s="28"/>
      <c r="Y44" s="28"/>
      <c r="Z44" s="28"/>
      <c r="AA44" s="28"/>
      <c r="AB44" s="28"/>
      <c r="AC44" s="23">
        <v>0</v>
      </c>
      <c r="AD44" s="50">
        <f t="shared" si="0"/>
        <v>288</v>
      </c>
    </row>
    <row r="45" spans="1:3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34" t="s">
        <v>69</v>
      </c>
      <c r="L45" s="15" t="s">
        <v>76</v>
      </c>
      <c r="M45" s="15" t="s">
        <v>55</v>
      </c>
      <c r="N45" s="15">
        <v>40</v>
      </c>
      <c r="O45" s="12"/>
      <c r="P45" s="15"/>
      <c r="Q45" s="15"/>
      <c r="R45" s="15"/>
      <c r="S45" s="12">
        <v>1152</v>
      </c>
      <c r="T45" s="15"/>
      <c r="U45" s="15"/>
      <c r="V45" s="15"/>
      <c r="W45" s="15"/>
      <c r="X45" s="12"/>
      <c r="Y45" s="12"/>
      <c r="Z45" s="12"/>
      <c r="AA45" s="12"/>
      <c r="AB45" s="12"/>
      <c r="AC45" s="12">
        <v>0</v>
      </c>
      <c r="AD45" s="50">
        <f t="shared" si="0"/>
        <v>1152</v>
      </c>
    </row>
    <row r="46" spans="1:31" x14ac:dyDescent="0.2">
      <c r="A46" s="12">
        <f>SUM(C46:H46)</f>
        <v>12425.77</v>
      </c>
      <c r="B46" s="15"/>
      <c r="C46" s="12">
        <f>SUM(C7:C44)</f>
        <v>12000</v>
      </c>
      <c r="D46" s="12">
        <f>SUM(D7:D44)</f>
        <v>244.86999999999998</v>
      </c>
      <c r="E46" s="12">
        <f>SUM(E7:E44)</f>
        <v>144</v>
      </c>
      <c r="F46" s="12">
        <f>SUM(F7:F44)</f>
        <v>0</v>
      </c>
      <c r="G46" s="12">
        <f>SUM(G7:G44)</f>
        <v>36.9</v>
      </c>
      <c r="H46" s="12">
        <f>SUM(H9:H44)</f>
        <v>0</v>
      </c>
      <c r="I46" s="12">
        <f>SUM(I7:I44)</f>
        <v>25705.719999999998</v>
      </c>
      <c r="J46" s="15"/>
      <c r="K46" s="34" t="s">
        <v>69</v>
      </c>
      <c r="L46" s="15" t="s">
        <v>77</v>
      </c>
      <c r="M46" s="15" t="s">
        <v>55</v>
      </c>
      <c r="N46" s="15">
        <v>41</v>
      </c>
      <c r="O46" s="15"/>
      <c r="P46" s="15"/>
      <c r="Q46" s="15"/>
      <c r="R46" s="15"/>
      <c r="S46" s="15"/>
      <c r="T46" s="15"/>
      <c r="U46" s="12">
        <v>10</v>
      </c>
      <c r="V46" s="15"/>
      <c r="W46" s="12"/>
      <c r="X46" s="15"/>
      <c r="Y46" s="15"/>
      <c r="Z46" s="15"/>
      <c r="AA46" s="15"/>
      <c r="AB46" s="15"/>
      <c r="AC46" s="12">
        <v>0</v>
      </c>
      <c r="AD46" s="50">
        <f t="shared" si="0"/>
        <v>10</v>
      </c>
    </row>
    <row r="47" spans="1:31" x14ac:dyDescent="0.2">
      <c r="A47" s="15"/>
      <c r="B47" s="15"/>
      <c r="C47" s="15"/>
      <c r="D47" s="15"/>
      <c r="E47" s="15"/>
      <c r="F47" s="15"/>
      <c r="G47" s="15"/>
      <c r="J47" s="15"/>
      <c r="K47" s="34" t="s">
        <v>69</v>
      </c>
      <c r="L47" s="15" t="s">
        <v>77</v>
      </c>
      <c r="M47" s="15" t="s">
        <v>55</v>
      </c>
      <c r="N47" s="15">
        <v>42</v>
      </c>
      <c r="O47" s="15"/>
      <c r="P47" s="15"/>
      <c r="Q47" s="15"/>
      <c r="R47" s="15"/>
      <c r="S47" s="15"/>
      <c r="T47" s="15"/>
      <c r="U47" s="12">
        <v>7.5</v>
      </c>
      <c r="V47" s="15"/>
      <c r="W47" s="15"/>
      <c r="X47" s="12"/>
      <c r="Y47" s="15"/>
      <c r="Z47" s="15"/>
      <c r="AA47" s="15"/>
      <c r="AB47" s="15"/>
      <c r="AC47" s="12">
        <v>0</v>
      </c>
      <c r="AD47" s="50">
        <f t="shared" si="0"/>
        <v>7.5</v>
      </c>
    </row>
    <row r="48" spans="1:31" x14ac:dyDescent="0.2">
      <c r="A48" s="29"/>
      <c r="B48" s="29"/>
      <c r="C48" s="30"/>
      <c r="D48" s="15"/>
      <c r="E48" s="15"/>
      <c r="F48" s="15"/>
      <c r="G48" s="15"/>
      <c r="H48" s="31"/>
      <c r="I48" s="12"/>
      <c r="J48" s="15"/>
      <c r="K48" s="14" t="s">
        <v>69</v>
      </c>
      <c r="L48" s="15" t="s">
        <v>77</v>
      </c>
      <c r="M48" s="15" t="s">
        <v>55</v>
      </c>
      <c r="N48" s="15">
        <v>43</v>
      </c>
      <c r="O48" s="15"/>
      <c r="P48" s="15"/>
      <c r="Q48" s="15"/>
      <c r="R48" s="15"/>
      <c r="S48" s="15"/>
      <c r="T48" s="15"/>
      <c r="U48" s="12">
        <v>71.5</v>
      </c>
      <c r="V48" s="15"/>
      <c r="W48" s="15"/>
      <c r="X48" s="15"/>
      <c r="Y48" s="15"/>
      <c r="Z48" s="15"/>
      <c r="AA48" s="15"/>
      <c r="AB48" s="15"/>
      <c r="AC48" s="12">
        <v>0</v>
      </c>
      <c r="AD48" s="50">
        <f t="shared" si="0"/>
        <v>71.5</v>
      </c>
    </row>
    <row r="49" spans="1:30" x14ac:dyDescent="0.2">
      <c r="A49" s="27"/>
      <c r="B49" s="15"/>
      <c r="C49" s="32"/>
      <c r="D49" s="15"/>
      <c r="E49" s="15"/>
      <c r="F49" s="15"/>
      <c r="G49" s="15"/>
      <c r="H49" s="15"/>
      <c r="I49" s="15"/>
      <c r="J49" s="15"/>
      <c r="K49" s="14" t="s">
        <v>69</v>
      </c>
      <c r="L49" s="15" t="s">
        <v>78</v>
      </c>
      <c r="M49" s="15" t="s">
        <v>55</v>
      </c>
      <c r="N49" s="15">
        <v>44</v>
      </c>
      <c r="O49" s="15"/>
      <c r="P49" s="15"/>
      <c r="Q49" s="15"/>
      <c r="R49" s="15">
        <v>20</v>
      </c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2">
        <v>4</v>
      </c>
      <c r="AD49" s="50">
        <f t="shared" si="0"/>
        <v>24</v>
      </c>
    </row>
    <row r="50" spans="1:30" x14ac:dyDescent="0.2">
      <c r="A50" s="15"/>
      <c r="B50" s="15"/>
      <c r="C50" s="32"/>
      <c r="D50" s="15"/>
      <c r="E50" s="15"/>
      <c r="F50" s="15"/>
      <c r="G50" s="15"/>
      <c r="H50" s="15"/>
      <c r="I50" s="15"/>
      <c r="J50" s="15"/>
      <c r="K50" s="14" t="s">
        <v>79</v>
      </c>
      <c r="L50" s="15" t="s">
        <v>66</v>
      </c>
      <c r="M50" s="15" t="s">
        <v>40</v>
      </c>
      <c r="N50" s="15">
        <v>45</v>
      </c>
      <c r="O50" s="15"/>
      <c r="P50" s="12">
        <v>143.44</v>
      </c>
      <c r="Q50" s="15"/>
      <c r="R50" s="15"/>
      <c r="S50" s="15"/>
      <c r="T50" s="15"/>
      <c r="U50" s="12"/>
      <c r="V50" s="15"/>
      <c r="W50" s="15"/>
      <c r="X50" s="15"/>
      <c r="Y50" s="15"/>
      <c r="Z50" s="15"/>
      <c r="AA50" s="15"/>
      <c r="AB50" s="15"/>
      <c r="AC50" s="12">
        <v>7.17</v>
      </c>
      <c r="AD50" s="50">
        <f t="shared" si="0"/>
        <v>150.60999999999999</v>
      </c>
    </row>
    <row r="51" spans="1:30" x14ac:dyDescent="0.2">
      <c r="A51" s="15"/>
      <c r="B51" s="15"/>
      <c r="C51" s="12"/>
      <c r="D51" s="15"/>
      <c r="E51" s="15"/>
      <c r="F51" s="15"/>
      <c r="G51" s="15"/>
      <c r="H51" s="15"/>
      <c r="I51" s="15"/>
      <c r="J51" s="15"/>
      <c r="K51" s="35" t="s">
        <v>80</v>
      </c>
      <c r="L51" s="15" t="s">
        <v>43</v>
      </c>
      <c r="M51" s="15" t="s">
        <v>40</v>
      </c>
      <c r="N51" s="15">
        <v>46</v>
      </c>
      <c r="O51" s="15"/>
      <c r="P51" s="12"/>
      <c r="Q51" s="15"/>
      <c r="R51" s="15"/>
      <c r="S51" s="15"/>
      <c r="T51" s="15"/>
      <c r="U51" s="15"/>
      <c r="V51" s="15"/>
      <c r="W51" s="15">
        <v>14.4</v>
      </c>
      <c r="X51" s="15"/>
      <c r="Y51" s="15"/>
      <c r="Z51" s="15"/>
      <c r="AA51" s="15"/>
      <c r="AB51" s="15"/>
      <c r="AC51" s="12">
        <v>2.88</v>
      </c>
      <c r="AD51" s="50">
        <v>17.28</v>
      </c>
    </row>
    <row r="52" spans="1:30" x14ac:dyDescent="0.2">
      <c r="A52" s="15"/>
      <c r="B52" s="15"/>
      <c r="C52" s="12"/>
      <c r="D52" s="15"/>
      <c r="E52" s="15"/>
      <c r="F52" s="15"/>
      <c r="G52" s="15"/>
      <c r="H52" s="15"/>
      <c r="I52" s="12"/>
      <c r="J52" s="15"/>
      <c r="K52" s="14" t="s">
        <v>81</v>
      </c>
      <c r="L52" s="15" t="s">
        <v>66</v>
      </c>
      <c r="M52" s="15" t="s">
        <v>40</v>
      </c>
      <c r="N52" s="15">
        <v>47</v>
      </c>
      <c r="O52" s="15"/>
      <c r="P52" s="15">
        <v>124.16</v>
      </c>
      <c r="Q52" s="15"/>
      <c r="R52" s="15"/>
      <c r="S52" s="15"/>
      <c r="T52" s="15"/>
      <c r="U52" s="15"/>
      <c r="V52" s="15"/>
      <c r="W52" s="15"/>
      <c r="X52" s="12"/>
      <c r="Y52" s="15"/>
      <c r="Z52" s="15"/>
      <c r="AA52" s="15"/>
      <c r="AB52" s="15"/>
      <c r="AC52" s="12">
        <v>6.21</v>
      </c>
      <c r="AD52" s="50">
        <f t="shared" si="0"/>
        <v>130.37</v>
      </c>
    </row>
    <row r="53" spans="1:30" x14ac:dyDescent="0.2">
      <c r="A53" s="15"/>
      <c r="B53" s="15"/>
      <c r="C53" s="12"/>
      <c r="D53" s="15"/>
      <c r="E53" s="15"/>
      <c r="F53" s="15"/>
      <c r="G53" s="15"/>
      <c r="H53" s="15"/>
      <c r="I53" s="15"/>
      <c r="J53" s="15"/>
      <c r="K53" s="14" t="s">
        <v>82</v>
      </c>
      <c r="L53" s="15" t="s">
        <v>43</v>
      </c>
      <c r="M53" s="15" t="s">
        <v>40</v>
      </c>
      <c r="N53" s="15">
        <v>48</v>
      </c>
      <c r="O53" s="15"/>
      <c r="P53" s="15"/>
      <c r="Q53" s="15"/>
      <c r="R53" s="15"/>
      <c r="S53" s="15"/>
      <c r="T53" s="15"/>
      <c r="U53" s="15"/>
      <c r="V53" s="15"/>
      <c r="W53" s="12">
        <v>14.4</v>
      </c>
      <c r="X53" s="15"/>
      <c r="Y53" s="15"/>
      <c r="Z53" s="15"/>
      <c r="AA53" s="15"/>
      <c r="AB53" s="15"/>
      <c r="AC53" s="12">
        <v>2.88</v>
      </c>
      <c r="AD53" s="50">
        <f>SUM(O53:AC53)</f>
        <v>17.28</v>
      </c>
    </row>
    <row r="54" spans="1:30" x14ac:dyDescent="0.2">
      <c r="A54" s="15"/>
      <c r="B54" s="15"/>
      <c r="C54" s="12"/>
      <c r="D54" s="15"/>
      <c r="E54" s="15"/>
      <c r="F54" s="15"/>
      <c r="G54" s="15"/>
      <c r="H54" s="15"/>
      <c r="I54" s="15"/>
      <c r="J54" s="15"/>
      <c r="K54" s="10" t="s">
        <v>93</v>
      </c>
      <c r="L54" s="15" t="s">
        <v>39</v>
      </c>
      <c r="M54" s="15" t="s">
        <v>40</v>
      </c>
      <c r="N54" s="15">
        <v>49</v>
      </c>
      <c r="O54" s="15"/>
      <c r="P54" s="15">
        <v>148.56</v>
      </c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2">
        <v>7.43</v>
      </c>
      <c r="AD54" s="50">
        <v>155.99</v>
      </c>
    </row>
    <row r="55" spans="1:30" x14ac:dyDescent="0.2">
      <c r="A55" s="15"/>
      <c r="B55" s="15"/>
      <c r="C55" s="12"/>
      <c r="D55" s="15"/>
      <c r="E55" s="15"/>
      <c r="F55" s="15"/>
      <c r="G55" s="15"/>
      <c r="H55" s="15"/>
      <c r="I55" s="15"/>
      <c r="J55" s="15"/>
      <c r="K55" s="10" t="s">
        <v>94</v>
      </c>
      <c r="L55" s="15" t="s">
        <v>39</v>
      </c>
      <c r="M55" s="15" t="s">
        <v>40</v>
      </c>
      <c r="N55" s="15">
        <v>50</v>
      </c>
      <c r="O55" s="15"/>
      <c r="P55" s="15">
        <v>159.94999999999999</v>
      </c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2">
        <v>8</v>
      </c>
      <c r="AD55" s="50">
        <v>167.95</v>
      </c>
    </row>
    <row r="56" spans="1:30" x14ac:dyDescent="0.2">
      <c r="A56" s="15"/>
      <c r="B56" s="15"/>
      <c r="C56" s="12"/>
      <c r="D56" s="15"/>
      <c r="E56" s="15"/>
      <c r="F56" s="15"/>
      <c r="G56" s="15"/>
      <c r="H56" s="15"/>
      <c r="I56" s="15"/>
      <c r="J56" s="15"/>
      <c r="K56" s="10" t="s">
        <v>95</v>
      </c>
      <c r="L56" s="15" t="s">
        <v>43</v>
      </c>
      <c r="M56" s="15" t="s">
        <v>40</v>
      </c>
      <c r="N56" s="15">
        <v>51</v>
      </c>
      <c r="O56" s="15"/>
      <c r="P56" s="15"/>
      <c r="Q56" s="15"/>
      <c r="R56" s="15"/>
      <c r="S56" s="15"/>
      <c r="T56" s="15"/>
      <c r="U56" s="15"/>
      <c r="V56" s="15"/>
      <c r="W56" s="15">
        <v>25.2</v>
      </c>
      <c r="X56" s="15"/>
      <c r="Y56" s="15"/>
      <c r="Z56" s="15"/>
      <c r="AA56" s="15"/>
      <c r="AB56" s="15"/>
      <c r="AC56" s="12">
        <v>5.04</v>
      </c>
      <c r="AD56" s="50">
        <v>30.24</v>
      </c>
    </row>
    <row r="57" spans="1:30" x14ac:dyDescent="0.2">
      <c r="A57" s="15"/>
      <c r="B57" s="15"/>
      <c r="C57" s="12"/>
      <c r="D57" s="15"/>
      <c r="E57" s="15"/>
      <c r="F57" s="15"/>
      <c r="G57" s="15"/>
      <c r="H57" s="15"/>
      <c r="I57" s="15"/>
      <c r="J57" s="15"/>
      <c r="K57" s="10" t="s">
        <v>96</v>
      </c>
      <c r="L57" s="15" t="s">
        <v>39</v>
      </c>
      <c r="M57" s="15" t="s">
        <v>40</v>
      </c>
      <c r="N57" s="15">
        <v>52</v>
      </c>
      <c r="O57" s="15"/>
      <c r="P57" s="15">
        <v>136.51</v>
      </c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2">
        <v>6.82</v>
      </c>
      <c r="AD57" s="50">
        <v>143.34</v>
      </c>
    </row>
    <row r="58" spans="1:30" x14ac:dyDescent="0.2">
      <c r="A58" s="15"/>
      <c r="B58" s="15"/>
      <c r="C58" s="12"/>
      <c r="D58" s="15"/>
      <c r="E58" s="15"/>
      <c r="F58" s="15"/>
      <c r="G58" s="15"/>
      <c r="H58" s="15"/>
      <c r="I58" s="15"/>
      <c r="J58" s="15"/>
      <c r="K58" s="10" t="s">
        <v>97</v>
      </c>
      <c r="L58" s="15" t="s">
        <v>43</v>
      </c>
      <c r="M58" s="15" t="s">
        <v>40</v>
      </c>
      <c r="N58" s="15">
        <v>53</v>
      </c>
      <c r="O58" s="15"/>
      <c r="P58" s="15">
        <v>10.8</v>
      </c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2">
        <v>2.16</v>
      </c>
      <c r="AD58" s="50">
        <v>12.96</v>
      </c>
    </row>
    <row r="59" spans="1:30" x14ac:dyDescent="0.2">
      <c r="A59" s="15"/>
      <c r="B59" s="15"/>
      <c r="C59" s="12"/>
      <c r="D59" s="15"/>
      <c r="E59" s="15"/>
      <c r="F59" s="15"/>
      <c r="G59" s="15"/>
      <c r="H59" s="15"/>
      <c r="I59" s="15"/>
      <c r="J59" s="15"/>
      <c r="K59" s="10" t="s">
        <v>98</v>
      </c>
      <c r="L59" s="15" t="s">
        <v>73</v>
      </c>
      <c r="M59" s="15" t="s">
        <v>55</v>
      </c>
      <c r="N59" s="15">
        <v>54</v>
      </c>
      <c r="O59" s="15"/>
      <c r="P59" s="15">
        <v>43.73</v>
      </c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2">
        <v>8.75</v>
      </c>
      <c r="AD59" s="50">
        <v>52.48</v>
      </c>
    </row>
    <row r="60" spans="1:30" x14ac:dyDescent="0.2">
      <c r="A60" s="15"/>
      <c r="B60" s="15"/>
      <c r="C60" s="12"/>
      <c r="D60" s="15"/>
      <c r="E60" s="15"/>
      <c r="F60" s="15"/>
      <c r="G60" s="15"/>
      <c r="H60" s="15"/>
      <c r="I60" s="15"/>
      <c r="J60" s="15"/>
      <c r="K60" s="10" t="s">
        <v>98</v>
      </c>
      <c r="L60" s="15" t="s">
        <v>74</v>
      </c>
      <c r="M60" s="15" t="s">
        <v>55</v>
      </c>
      <c r="N60" s="15">
        <v>55</v>
      </c>
      <c r="O60" s="15"/>
      <c r="P60" s="15"/>
      <c r="Q60" s="15"/>
      <c r="R60" s="15"/>
      <c r="S60" s="15">
        <v>317.39999999999998</v>
      </c>
      <c r="T60" s="15"/>
      <c r="U60" s="15"/>
      <c r="V60" s="15"/>
      <c r="W60" s="15"/>
      <c r="X60" s="15"/>
      <c r="Y60" s="15"/>
      <c r="Z60" s="15"/>
      <c r="AA60" s="15"/>
      <c r="AB60" s="15"/>
      <c r="AC60" s="12"/>
      <c r="AD60" s="50">
        <v>317.39999999999998</v>
      </c>
    </row>
    <row r="61" spans="1:30" x14ac:dyDescent="0.2">
      <c r="A61" s="15"/>
      <c r="B61" s="15"/>
      <c r="C61" s="12"/>
      <c r="D61" s="15"/>
      <c r="E61" s="15"/>
      <c r="F61" s="15"/>
      <c r="G61" s="15"/>
      <c r="H61" s="15"/>
      <c r="I61" s="15"/>
      <c r="J61" s="15"/>
      <c r="K61" s="10" t="s">
        <v>98</v>
      </c>
      <c r="L61" s="15" t="s">
        <v>99</v>
      </c>
      <c r="M61" s="15" t="s">
        <v>55</v>
      </c>
      <c r="N61" s="15">
        <v>56</v>
      </c>
      <c r="O61" s="15"/>
      <c r="P61" s="15"/>
      <c r="Q61" s="15"/>
      <c r="R61" s="15"/>
      <c r="S61" s="15">
        <v>1270.2</v>
      </c>
      <c r="T61" s="15"/>
      <c r="U61" s="15"/>
      <c r="V61" s="15"/>
      <c r="W61" s="15"/>
      <c r="X61" s="15"/>
      <c r="Y61" s="15"/>
      <c r="Z61" s="15"/>
      <c r="AA61" s="15"/>
      <c r="AB61" s="15"/>
      <c r="AC61" s="12"/>
      <c r="AD61" s="50">
        <v>1270.2</v>
      </c>
    </row>
    <row r="62" spans="1:30" x14ac:dyDescent="0.2">
      <c r="A62" s="15"/>
      <c r="B62" s="15"/>
      <c r="C62" s="12"/>
      <c r="D62" s="15"/>
      <c r="E62" s="15"/>
      <c r="F62" s="15"/>
      <c r="G62" s="15"/>
      <c r="H62" s="15"/>
      <c r="I62" s="15"/>
      <c r="J62" s="15"/>
      <c r="K62" s="10" t="s">
        <v>100</v>
      </c>
      <c r="L62" s="15" t="s">
        <v>36</v>
      </c>
      <c r="M62" s="15" t="s">
        <v>55</v>
      </c>
      <c r="N62" s="15">
        <v>57</v>
      </c>
      <c r="O62" s="15"/>
      <c r="P62" s="15"/>
      <c r="Q62" s="15"/>
      <c r="R62" s="15"/>
      <c r="S62" s="15"/>
      <c r="T62" s="15">
        <v>30.6</v>
      </c>
      <c r="U62" s="15"/>
      <c r="V62" s="15"/>
      <c r="W62" s="15"/>
      <c r="X62" s="15"/>
      <c r="Y62" s="15"/>
      <c r="Z62" s="15"/>
      <c r="AA62" s="15"/>
      <c r="AB62" s="15"/>
      <c r="AC62" s="12"/>
      <c r="AD62" s="50">
        <v>30.6</v>
      </c>
    </row>
    <row r="63" spans="1:30" x14ac:dyDescent="0.2">
      <c r="A63" s="15"/>
      <c r="B63" s="15"/>
      <c r="C63" s="12"/>
      <c r="D63" s="15"/>
      <c r="E63" s="15"/>
      <c r="F63" s="15"/>
      <c r="G63" s="15"/>
      <c r="H63" s="15"/>
      <c r="I63" s="15"/>
      <c r="J63" s="15"/>
      <c r="K63" s="10" t="s">
        <v>100</v>
      </c>
      <c r="L63" s="15" t="s">
        <v>73</v>
      </c>
      <c r="M63" s="15" t="s">
        <v>55</v>
      </c>
      <c r="N63" s="15">
        <v>58</v>
      </c>
      <c r="O63" s="15"/>
      <c r="P63" s="15">
        <v>43.73</v>
      </c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2">
        <v>8.75</v>
      </c>
      <c r="AD63" s="50">
        <v>52.48</v>
      </c>
    </row>
    <row r="64" spans="1:30" x14ac:dyDescent="0.2">
      <c r="A64" s="15"/>
      <c r="B64" s="15"/>
      <c r="C64" s="12"/>
      <c r="D64" s="15"/>
      <c r="E64" s="15"/>
      <c r="F64" s="15"/>
      <c r="G64" s="15"/>
      <c r="H64" s="15"/>
      <c r="I64" s="15"/>
      <c r="J64" s="15"/>
      <c r="K64" s="10" t="s">
        <v>100</v>
      </c>
      <c r="L64" s="15" t="s">
        <v>77</v>
      </c>
      <c r="M64" s="15" t="s">
        <v>55</v>
      </c>
      <c r="N64" s="15">
        <v>59</v>
      </c>
      <c r="O64" s="15"/>
      <c r="P64" s="15"/>
      <c r="Q64" s="15"/>
      <c r="R64" s="15"/>
      <c r="S64" s="15"/>
      <c r="T64" s="15"/>
      <c r="U64" s="15">
        <v>55.5</v>
      </c>
      <c r="V64" s="15"/>
      <c r="W64" s="15"/>
      <c r="X64" s="15"/>
      <c r="Y64" s="15"/>
      <c r="Z64" s="15"/>
      <c r="AA64" s="15"/>
      <c r="AB64" s="15"/>
      <c r="AC64" s="12"/>
      <c r="AD64" s="50">
        <v>55.5</v>
      </c>
    </row>
    <row r="65" spans="1:30" x14ac:dyDescent="0.2">
      <c r="A65" s="15"/>
      <c r="B65" s="15"/>
      <c r="C65" s="12"/>
      <c r="D65" s="15"/>
      <c r="E65" s="15"/>
      <c r="F65" s="15"/>
      <c r="G65" s="15"/>
      <c r="H65" s="15"/>
      <c r="I65" s="15"/>
      <c r="J65" s="15"/>
      <c r="K65" s="10" t="s">
        <v>100</v>
      </c>
      <c r="L65" s="15" t="s">
        <v>101</v>
      </c>
      <c r="M65" s="15" t="s">
        <v>55</v>
      </c>
      <c r="N65" s="15">
        <v>60</v>
      </c>
      <c r="O65" s="15"/>
      <c r="P65" s="15"/>
      <c r="Q65" s="15"/>
      <c r="R65" s="15">
        <v>107.27</v>
      </c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2"/>
      <c r="AD65" s="50">
        <v>107.27</v>
      </c>
    </row>
    <row r="66" spans="1:30" x14ac:dyDescent="0.2">
      <c r="A66" s="15"/>
      <c r="B66" s="15"/>
      <c r="C66" s="12"/>
      <c r="D66" s="15"/>
      <c r="E66" s="15"/>
      <c r="F66" s="15"/>
      <c r="G66" s="15"/>
      <c r="H66" s="15"/>
      <c r="I66" s="15"/>
      <c r="J66" s="15"/>
      <c r="K66" s="10" t="s">
        <v>100</v>
      </c>
      <c r="L66" s="15" t="s">
        <v>102</v>
      </c>
      <c r="M66" s="15" t="s">
        <v>55</v>
      </c>
      <c r="N66" s="15">
        <v>61</v>
      </c>
      <c r="O66" s="15"/>
      <c r="P66" s="15"/>
      <c r="Q66" s="15"/>
      <c r="R66" s="15">
        <v>2297</v>
      </c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2">
        <v>459.4</v>
      </c>
      <c r="AD66" s="50">
        <v>2756.4</v>
      </c>
    </row>
    <row r="67" spans="1:30" x14ac:dyDescent="0.2">
      <c r="A67" s="15"/>
      <c r="B67" s="15"/>
      <c r="C67" s="12"/>
      <c r="D67" s="15"/>
      <c r="E67" s="15"/>
      <c r="F67" s="15"/>
      <c r="G67" s="15"/>
      <c r="H67" s="15"/>
      <c r="I67" s="15"/>
      <c r="J67" s="15"/>
      <c r="K67" s="10">
        <v>17</v>
      </c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2"/>
      <c r="X67" s="15"/>
      <c r="Y67" s="15"/>
      <c r="Z67" s="15"/>
      <c r="AA67" s="15"/>
      <c r="AB67" s="15"/>
      <c r="AC67" s="15"/>
      <c r="AD67" s="12"/>
    </row>
    <row r="68" spans="1:30" x14ac:dyDescent="0.2">
      <c r="A68" s="15"/>
      <c r="B68" s="15"/>
      <c r="C68" s="12"/>
      <c r="D68" s="15"/>
      <c r="E68" s="15"/>
      <c r="F68" s="15"/>
      <c r="G68" s="15"/>
      <c r="H68" s="15"/>
      <c r="I68" s="15"/>
      <c r="J68" s="15"/>
      <c r="K68" s="14"/>
      <c r="L68" s="15"/>
      <c r="M68" s="15"/>
      <c r="N68" s="15"/>
      <c r="O68" s="15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x14ac:dyDescent="0.2">
      <c r="A69" s="15"/>
      <c r="B69" s="15"/>
      <c r="C69" s="12"/>
      <c r="D69" s="15"/>
      <c r="E69" s="15"/>
      <c r="F69" s="15"/>
      <c r="G69" s="15"/>
      <c r="H69" s="15"/>
      <c r="I69" s="15"/>
      <c r="J69" s="18"/>
      <c r="K69" s="15"/>
      <c r="L69" s="15"/>
      <c r="M69" s="12">
        <f>SUM(O69:AC69)</f>
        <v>14565.609999999999</v>
      </c>
      <c r="N69" s="15"/>
      <c r="O69" s="12">
        <f t="shared" ref="O69:AA69" si="1">SUM(O6:O68)</f>
        <v>787.86</v>
      </c>
      <c r="P69" s="12">
        <f t="shared" si="1"/>
        <v>1277.01</v>
      </c>
      <c r="Q69" s="12">
        <f t="shared" si="1"/>
        <v>785.75</v>
      </c>
      <c r="R69" s="12">
        <f t="shared" si="1"/>
        <v>3428.1400000000003</v>
      </c>
      <c r="S69" s="12">
        <f t="shared" si="1"/>
        <v>4736.79</v>
      </c>
      <c r="T69" s="12">
        <f t="shared" si="1"/>
        <v>150.6</v>
      </c>
      <c r="U69" s="12">
        <f t="shared" si="1"/>
        <v>144.5</v>
      </c>
      <c r="V69" s="12">
        <f t="shared" si="1"/>
        <v>182.98</v>
      </c>
      <c r="W69" s="12">
        <f t="shared" si="1"/>
        <v>157.32</v>
      </c>
      <c r="X69" s="12">
        <f t="shared" si="1"/>
        <v>451.08000000000004</v>
      </c>
      <c r="Y69" s="12">
        <f t="shared" si="1"/>
        <v>1033.0899999999999</v>
      </c>
      <c r="Z69" s="12">
        <f t="shared" si="1"/>
        <v>400</v>
      </c>
      <c r="AA69" s="12">
        <f t="shared" si="1"/>
        <v>0</v>
      </c>
      <c r="AB69" s="12">
        <v>25</v>
      </c>
      <c r="AC69" s="12">
        <f>SUM(AC6:AC68)</f>
        <v>1005.4899999999999</v>
      </c>
      <c r="AD69" s="12">
        <f>SUM(AD6:AD68)</f>
        <v>14565.61</v>
      </c>
    </row>
    <row r="70" spans="1:30" x14ac:dyDescent="0.2">
      <c r="A70" s="44"/>
      <c r="C70" s="25"/>
    </row>
    <row r="71" spans="1:30" x14ac:dyDescent="0.2">
      <c r="A71" s="44"/>
    </row>
  </sheetData>
  <dataConsolidate/>
  <mergeCells count="2">
    <mergeCell ref="J1:R1"/>
    <mergeCell ref="J2:R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dcterms:created xsi:type="dcterms:W3CDTF">2024-01-21T14:49:00Z</dcterms:created>
  <dcterms:modified xsi:type="dcterms:W3CDTF">2024-06-19T06:54:20Z</dcterms:modified>
</cp:coreProperties>
</file>