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Accounts!$A$1:$E$42</definedName>
  </definedNames>
  <calcPr calcId="125725"/>
</workbook>
</file>

<file path=xl/calcChain.xml><?xml version="1.0" encoding="utf-8"?>
<calcChain xmlns="http://schemas.openxmlformats.org/spreadsheetml/2006/main">
  <c r="E30" i="1"/>
  <c r="C12" l="1"/>
  <c r="E37" l="1"/>
  <c r="E38" s="1"/>
  <c r="E40" s="1"/>
  <c r="E42" s="1"/>
</calcChain>
</file>

<file path=xl/sharedStrings.xml><?xml version="1.0" encoding="utf-8"?>
<sst xmlns="http://schemas.openxmlformats.org/spreadsheetml/2006/main" count="69" uniqueCount="59">
  <si>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</si>
  <si>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</si>
  <si>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</si>
  <si>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</si>
  <si>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</si>
  <si>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</si>
  <si>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</si>
  <si>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</si>
  <si>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</si>
  <si>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</si>
  <si>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</si>
  <si>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</si>
  <si>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</si>
  <si>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</si>
  <si>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</si>
  <si>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</si>
  <si>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</si>
  <si>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</si>
  <si>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</si>
  <si>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</si>
  <si>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</si>
  <si>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</si>
  <si>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</si>
  <si>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</si>
  <si>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</si>
  <si>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</si>
  <si>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</si>
  <si>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</si>
  <si>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</si>
  <si>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Pension Contributions</t>
  </si>
  <si>
    <t>Clerks Salary</t>
  </si>
  <si>
    <t>Toilet operative</t>
  </si>
  <si>
    <t>NEST</t>
  </si>
  <si>
    <t>Card</t>
  </si>
  <si>
    <t>R Sanders</t>
  </si>
  <si>
    <t>Grounds Maintenance</t>
  </si>
  <si>
    <t>Amazon</t>
  </si>
  <si>
    <t>Cornwall Council</t>
  </si>
  <si>
    <t>Business rates - Cemetery</t>
  </si>
  <si>
    <t>Burial</t>
  </si>
  <si>
    <t>Office Supplies</t>
  </si>
  <si>
    <t>June 2021</t>
  </si>
  <si>
    <t>Toilet supplies</t>
  </si>
  <si>
    <t>BHIB</t>
  </si>
  <si>
    <t>Annual Insurance payment</t>
  </si>
  <si>
    <t>1853</t>
  </si>
  <si>
    <t>1854</t>
  </si>
  <si>
    <t>Ian Harvey</t>
  </si>
  <si>
    <t>Park repairs</t>
  </si>
  <si>
    <t>1855</t>
  </si>
  <si>
    <t>15/06/2021</t>
  </si>
  <si>
    <t xml:space="preserve">Youngs </t>
  </si>
  <si>
    <t>Mullion Cove Toilet emptying</t>
  </si>
  <si>
    <t>1856</t>
  </si>
  <si>
    <t>1857</t>
  </si>
  <si>
    <t>1858</t>
  </si>
  <si>
    <t>1859</t>
  </si>
  <si>
    <t>PAYE Monies</t>
  </si>
  <si>
    <t>HMRC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</si>
</sst>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zoomScaleNormal="100" workbookViewId="0">
      <selection activeCell="E31" sqref="E31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2" t="s">
        <v>0</v>
      </c>
      <c r="B1" s="63"/>
      <c r="C1" s="63"/>
      <c r="D1" s="63"/>
      <c r="E1" s="63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41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39</v>
      </c>
      <c r="B9" s="49">
        <v>44330</v>
      </c>
      <c r="C9" s="53">
        <v>20</v>
      </c>
      <c r="D9" s="54"/>
      <c r="E9" s="55"/>
    </row>
    <row r="10" spans="1:5" s="25" customFormat="1">
      <c r="A10" s="46" t="s">
        <v>39</v>
      </c>
      <c r="B10" s="49">
        <v>44350</v>
      </c>
      <c r="C10" s="53">
        <v>400</v>
      </c>
      <c r="D10" s="54"/>
      <c r="E10" s="55"/>
    </row>
    <row r="11" spans="1:5" s="25" customFormat="1">
      <c r="A11" s="46"/>
      <c r="B11" s="49"/>
      <c r="C11" s="53"/>
      <c r="D11" s="54"/>
      <c r="E11" s="55"/>
    </row>
    <row r="12" spans="1:5">
      <c r="A12" s="7"/>
      <c r="B12" s="21" t="s">
        <v>6</v>
      </c>
      <c r="C12" s="47">
        <f>C9+C10+C11</f>
        <v>420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16" customFormat="1">
      <c r="A16" s="45" t="s">
        <v>36</v>
      </c>
      <c r="B16" s="46" t="s">
        <v>40</v>
      </c>
      <c r="C16" s="27" t="s">
        <v>33</v>
      </c>
      <c r="D16" s="49">
        <v>44335</v>
      </c>
      <c r="E16" s="44">
        <v>39</v>
      </c>
    </row>
    <row r="17" spans="1:5" s="16" customFormat="1">
      <c r="A17" s="45" t="s">
        <v>36</v>
      </c>
      <c r="B17" s="46" t="s">
        <v>42</v>
      </c>
      <c r="C17" s="27" t="s">
        <v>33</v>
      </c>
      <c r="D17" s="49">
        <v>44336</v>
      </c>
      <c r="E17" s="44">
        <v>54.05</v>
      </c>
    </row>
    <row r="18" spans="1:5" s="16" customFormat="1">
      <c r="A18" s="45" t="s">
        <v>43</v>
      </c>
      <c r="B18" s="46" t="s">
        <v>44</v>
      </c>
      <c r="C18" s="27" t="s">
        <v>45</v>
      </c>
      <c r="D18" s="49">
        <v>44334</v>
      </c>
      <c r="E18" s="44">
        <v>1124.6199999999999</v>
      </c>
    </row>
    <row r="19" spans="1:5" s="28" customFormat="1">
      <c r="A19" s="43" t="s">
        <v>34</v>
      </c>
      <c r="B19" s="43" t="s">
        <v>35</v>
      </c>
      <c r="C19" s="43" t="s">
        <v>46</v>
      </c>
      <c r="D19" s="56">
        <v>44362</v>
      </c>
      <c r="E19" s="57">
        <v>648</v>
      </c>
    </row>
    <row r="20" spans="1:5" s="28" customFormat="1">
      <c r="A20" s="43" t="s">
        <v>47</v>
      </c>
      <c r="B20" s="43" t="s">
        <v>48</v>
      </c>
      <c r="C20" s="43" t="s">
        <v>49</v>
      </c>
      <c r="D20" s="61" t="s">
        <v>50</v>
      </c>
      <c r="E20" s="57">
        <v>53.93</v>
      </c>
    </row>
    <row r="21" spans="1:5" s="28" customFormat="1">
      <c r="A21" s="43" t="s">
        <v>51</v>
      </c>
      <c r="B21" s="43" t="s">
        <v>52</v>
      </c>
      <c r="C21" s="43" t="s">
        <v>53</v>
      </c>
      <c r="D21" s="61" t="s">
        <v>50</v>
      </c>
      <c r="E21" s="57">
        <v>390</v>
      </c>
    </row>
    <row r="22" spans="1:5" s="16" customFormat="1">
      <c r="A22" s="43" t="s">
        <v>27</v>
      </c>
      <c r="B22" s="43" t="s">
        <v>31</v>
      </c>
      <c r="C22" s="43" t="s">
        <v>54</v>
      </c>
      <c r="D22" s="56">
        <v>44362</v>
      </c>
      <c r="E22" s="48">
        <v>840</v>
      </c>
    </row>
    <row r="23" spans="1:5" s="16" customFormat="1">
      <c r="A23" s="43" t="s">
        <v>23</v>
      </c>
      <c r="B23" s="43" t="s">
        <v>30</v>
      </c>
      <c r="C23" s="43" t="s">
        <v>55</v>
      </c>
      <c r="D23" s="56">
        <v>44362</v>
      </c>
      <c r="E23" s="48">
        <v>1093.21</v>
      </c>
    </row>
    <row r="24" spans="1:5" s="28" customFormat="1">
      <c r="A24" s="43" t="s">
        <v>58</v>
      </c>
      <c r="B24" s="43" t="s">
        <v>57</v>
      </c>
      <c r="C24" s="43" t="s">
        <v>56</v>
      </c>
      <c r="D24" s="61" t="s">
        <v>50</v>
      </c>
      <c r="E24" s="57">
        <v>207.77</v>
      </c>
    </row>
    <row r="25" spans="1:5" s="16" customFormat="1">
      <c r="A25" s="45" t="s">
        <v>32</v>
      </c>
      <c r="B25" s="46" t="s">
        <v>29</v>
      </c>
      <c r="C25" s="27" t="s">
        <v>21</v>
      </c>
      <c r="D25" s="49">
        <v>44370</v>
      </c>
      <c r="E25" s="44">
        <v>47.12</v>
      </c>
    </row>
    <row r="26" spans="1:5" s="28" customFormat="1">
      <c r="A26" s="27" t="s">
        <v>24</v>
      </c>
      <c r="B26" s="27" t="s">
        <v>25</v>
      </c>
      <c r="C26" s="27" t="s">
        <v>21</v>
      </c>
      <c r="D26" s="49">
        <v>44365</v>
      </c>
      <c r="E26" s="44">
        <v>34.94</v>
      </c>
    </row>
    <row r="27" spans="1:5" s="16" customFormat="1">
      <c r="A27" s="45" t="s">
        <v>16</v>
      </c>
      <c r="B27" s="46" t="s">
        <v>17</v>
      </c>
      <c r="C27" s="27" t="s">
        <v>28</v>
      </c>
      <c r="D27" s="49">
        <v>44375</v>
      </c>
      <c r="E27" s="44">
        <v>366.17</v>
      </c>
    </row>
    <row r="28" spans="1:5" s="16" customFormat="1">
      <c r="A28" s="45" t="s">
        <v>37</v>
      </c>
      <c r="B28" s="46" t="s">
        <v>38</v>
      </c>
      <c r="C28" s="27" t="s">
        <v>21</v>
      </c>
      <c r="D28" s="49">
        <v>44378</v>
      </c>
      <c r="E28" s="44">
        <v>182</v>
      </c>
    </row>
    <row r="29" spans="1:5" s="16" customFormat="1">
      <c r="A29" s="45" t="s">
        <v>18</v>
      </c>
      <c r="B29" s="46" t="s">
        <v>19</v>
      </c>
      <c r="C29" s="27" t="s">
        <v>28</v>
      </c>
      <c r="D29" s="49">
        <v>44378</v>
      </c>
      <c r="E29" s="44">
        <v>12</v>
      </c>
    </row>
    <row r="30" spans="1:5" s="25" customFormat="1">
      <c r="A30" s="3"/>
      <c r="B30" s="7"/>
      <c r="C30" s="3"/>
      <c r="D30" s="23" t="s">
        <v>11</v>
      </c>
      <c r="E30" s="26">
        <f>SUM(E16:E29)</f>
        <v>5092.8099999999995</v>
      </c>
    </row>
    <row r="31" spans="1:5" s="25" customFormat="1">
      <c r="A31" s="3"/>
      <c r="B31" s="7"/>
      <c r="C31" s="3"/>
      <c r="D31" s="8"/>
      <c r="E31" s="5"/>
    </row>
    <row r="32" spans="1:5" s="28" customFormat="1">
      <c r="A32" s="6"/>
      <c r="B32"/>
      <c r="C32" s="6"/>
      <c r="D32" s="5"/>
      <c r="E32" s="40"/>
    </row>
    <row r="33" spans="1:5">
      <c r="A33" s="6"/>
      <c r="B33" s="3"/>
      <c r="C33" s="15"/>
      <c r="D33" s="41"/>
      <c r="E33" s="42"/>
    </row>
    <row r="34" spans="1:5">
      <c r="A34" s="3"/>
      <c r="B34" s="4"/>
      <c r="C34" s="7"/>
    </row>
    <row r="35" spans="1:5">
      <c r="A35" s="24"/>
      <c r="B35" s="35" t="s">
        <v>20</v>
      </c>
      <c r="C35" s="36"/>
      <c r="D35" s="37"/>
      <c r="E35" s="50">
        <v>121953.8</v>
      </c>
    </row>
    <row r="36" spans="1:5" s="25" customFormat="1">
      <c r="A36" s="54"/>
      <c r="B36" s="58" t="s">
        <v>12</v>
      </c>
      <c r="C36" s="59"/>
      <c r="D36" s="60"/>
      <c r="E36" s="50">
        <v>0</v>
      </c>
    </row>
    <row r="37" spans="1:5">
      <c r="A37" s="19"/>
      <c r="B37" s="35" t="s">
        <v>15</v>
      </c>
      <c r="C37" s="38"/>
      <c r="D37" s="39"/>
      <c r="E37" s="50">
        <f>E30</f>
        <v>5092.8099999999995</v>
      </c>
    </row>
    <row r="38" spans="1:5">
      <c r="A38" s="19"/>
      <c r="B38" s="32" t="s">
        <v>10</v>
      </c>
      <c r="C38" s="33"/>
      <c r="D38" s="34"/>
      <c r="E38" s="50">
        <f>E35-E36-E37</f>
        <v>116860.99</v>
      </c>
    </row>
    <row r="39" spans="1:5">
      <c r="A39" s="19"/>
      <c r="B39" s="3"/>
      <c r="C39" s="14"/>
      <c r="E39" s="51"/>
    </row>
    <row r="40" spans="1:5">
      <c r="A40" s="19"/>
      <c r="B40" s="32" t="s">
        <v>13</v>
      </c>
      <c r="C40" s="33"/>
      <c r="D40" s="34"/>
      <c r="E40" s="50">
        <f>E38</f>
        <v>116860.99</v>
      </c>
    </row>
    <row r="41" spans="1:5">
      <c r="A41" s="19"/>
      <c r="B41" s="32" t="s">
        <v>1</v>
      </c>
      <c r="C41" s="33"/>
      <c r="D41" s="34"/>
      <c r="E41" s="50">
        <v>21608.400000000001</v>
      </c>
    </row>
    <row r="42" spans="1:5">
      <c r="A42" s="19"/>
      <c r="B42" s="29" t="s">
        <v>2</v>
      </c>
      <c r="C42" s="30"/>
      <c r="D42" s="31"/>
      <c r="E42" s="52">
        <f>E40+E41</f>
        <v>138469.39000000001</v>
      </c>
    </row>
    <row r="43" spans="1:5">
      <c r="B43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2021-06-15T11:32:01Z</cp:lastPrinted>
  <dcterms:created xsi:type="dcterms:W3CDTF">2005-05-17T14:08:47Z</dcterms:created>
  <dcterms:modified xsi:type="dcterms:W3CDTF">2021-06-15T11:32:03Z</dcterms:modified>
</cp:coreProperties>
</file>