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Hindringham 2022-23\Accounts\"/>
    </mc:Choice>
  </mc:AlternateContent>
  <bookViews>
    <workbookView xWindow="0" yWindow="0" windowWidth="15570" windowHeight="8190"/>
  </bookViews>
  <sheets>
    <sheet name="Budget" sheetId="1" r:id="rId1"/>
    <sheet name="Notes" sheetId="2" r:id="rId2"/>
    <sheet name="Sheet3" sheetId="3" r:id="rId3"/>
    <sheet name="Sheet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H35" i="1"/>
  <c r="H10" i="1" l="1"/>
  <c r="F51" i="1" l="1"/>
  <c r="C35" i="1"/>
  <c r="C10" i="1"/>
  <c r="C37" i="1" l="1"/>
  <c r="E35" i="1" l="1"/>
  <c r="E10" i="1"/>
  <c r="E37" i="1" l="1"/>
  <c r="D50" i="1"/>
  <c r="D51" i="1" l="1"/>
  <c r="B10" i="1" l="1"/>
  <c r="B35" i="1"/>
  <c r="B37" i="1" l="1"/>
</calcChain>
</file>

<file path=xl/sharedStrings.xml><?xml version="1.0" encoding="utf-8"?>
<sst xmlns="http://schemas.openxmlformats.org/spreadsheetml/2006/main" count="90" uniqueCount="76">
  <si>
    <t>Budget</t>
  </si>
  <si>
    <t>Total Income</t>
  </si>
  <si>
    <t>Insurance</t>
  </si>
  <si>
    <t>PAYMENTS</t>
  </si>
  <si>
    <t>Precept</t>
  </si>
  <si>
    <t>Clerk Salary</t>
  </si>
  <si>
    <t>Training</t>
  </si>
  <si>
    <t>Election</t>
  </si>
  <si>
    <t>Notes for budget</t>
  </si>
  <si>
    <t>Payments</t>
  </si>
  <si>
    <t xml:space="preserve">Maintenance </t>
  </si>
  <si>
    <t xml:space="preserve">Clerk salary  </t>
  </si>
  <si>
    <t>Misc/office expenses</t>
  </si>
  <si>
    <t xml:space="preserve">Election </t>
  </si>
  <si>
    <t>Precept Calculation</t>
  </si>
  <si>
    <t>INCOME</t>
  </si>
  <si>
    <t>Defibrillator</t>
  </si>
  <si>
    <t>Laptop</t>
  </si>
  <si>
    <t>Parish Clock</t>
  </si>
  <si>
    <t>Subscriptions</t>
  </si>
  <si>
    <t>Internal audit</t>
  </si>
  <si>
    <t>External audit</t>
  </si>
  <si>
    <t>Hindringham Parish Charity</t>
  </si>
  <si>
    <t>Village Hall</t>
  </si>
  <si>
    <t>Rents:</t>
  </si>
  <si>
    <t>Village Hall car park</t>
  </si>
  <si>
    <t>Rental (tip)</t>
  </si>
  <si>
    <t>Open spaces grasscutting</t>
  </si>
  <si>
    <t>Maintenance</t>
  </si>
  <si>
    <t>Total Expenses</t>
  </si>
  <si>
    <t>Balance (credit/debit)</t>
  </si>
  <si>
    <t>War Memorial (donation 16.7.18)</t>
  </si>
  <si>
    <t>Total</t>
  </si>
  <si>
    <t>£50 to build reserve</t>
  </si>
  <si>
    <t>Clerk/Office/Home Expenses</t>
  </si>
  <si>
    <t>Playing FC Pavilion(premium)</t>
  </si>
  <si>
    <t>Earmarked Reserves:</t>
  </si>
  <si>
    <t>Earmarked reserves:</t>
  </si>
  <si>
    <t>Parish clock</t>
  </si>
  <si>
    <t>Donations</t>
  </si>
  <si>
    <t>2021-22</t>
  </si>
  <si>
    <t>£250 build reserve for any repairs</t>
  </si>
  <si>
    <t>£3350 allow 2.75% increase not yet agreed</t>
  </si>
  <si>
    <t>£350 no increases expected - higher cost 2020 due to printing/Zoom</t>
  </si>
  <si>
    <t>£250 to build reserve - election now could be £2000</t>
  </si>
  <si>
    <t>Cash res 31.3.21</t>
  </si>
  <si>
    <t>Actual to</t>
  </si>
  <si>
    <t>Grant 8.6.21</t>
  </si>
  <si>
    <t>2022-23</t>
  </si>
  <si>
    <t>2022-3</t>
  </si>
  <si>
    <t>£300 build reserve</t>
  </si>
  <si>
    <t>£3420 allow 2% increase not yet agreed</t>
  </si>
  <si>
    <t>£350 no increases expected</t>
  </si>
  <si>
    <t>£250 to build reserve for 2023 election</t>
  </si>
  <si>
    <t>£100 increase as £50 thought to be too low</t>
  </si>
  <si>
    <t>Estimated balance at 31.3.23</t>
  </si>
  <si>
    <t>Cash less earmarked reserves</t>
  </si>
  <si>
    <t>Earmarked Res</t>
  </si>
  <si>
    <t>31.3.22</t>
  </si>
  <si>
    <t>2023-24</t>
  </si>
  <si>
    <t>Play Equipment repairs/renew/report</t>
  </si>
  <si>
    <t>£370 building reserve</t>
  </si>
  <si>
    <t xml:space="preserve">£3700 Increase of over 9% agreed for 2022-3 plus estimate 2% </t>
  </si>
  <si>
    <t>£370 steep increases in ink costs 2022-3</t>
  </si>
  <si>
    <t>Grasscutting</t>
  </si>
  <si>
    <t>£1,000 allow for topping and path cutting</t>
  </si>
  <si>
    <t>Play Equipment</t>
  </si>
  <si>
    <t xml:space="preserve">£500 to build reserve.  Safety report £100 and </t>
  </si>
  <si>
    <t>repairs expensive as equipment ages</t>
  </si>
  <si>
    <t xml:space="preserve">Tax base for 2023-24 = </t>
  </si>
  <si>
    <t>Estimated receipts (less precept) 2023-4</t>
  </si>
  <si>
    <t>Add precept 2023-4</t>
  </si>
  <si>
    <t>Less estimated expenses 2023-4</t>
  </si>
  <si>
    <t>Estimated balance at 31.3.24</t>
  </si>
  <si>
    <t>Hindringham Parish Council Budget updated to 10.1.23</t>
  </si>
  <si>
    <t>10.1.23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</si>
</sst>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2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sz val="9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3F3F3F"/>
      </right>
      <top style="thin">
        <color indexed="64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5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2" fillId="3" borderId="1" xfId="1" applyFont="1" applyFill="1"/>
    <xf numFmtId="0" fontId="1" fillId="0" borderId="1" xfId="1" applyFill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2" borderId="5" xfId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/>
    <xf numFmtId="0" fontId="1" fillId="3" borderId="1" xfId="1" applyFont="1" applyFill="1"/>
    <xf numFmtId="0" fontId="8" fillId="0" borderId="12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6" fontId="0" fillId="0" borderId="0" xfId="0" applyNumberFormat="1"/>
    <xf numFmtId="0" fontId="7" fillId="0" borderId="12" xfId="1" applyFont="1" applyFill="1" applyBorder="1" applyAlignment="1">
      <alignment horizontal="right"/>
    </xf>
    <xf numFmtId="0" fontId="1" fillId="3" borderId="2" xfId="1" applyFill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10" xfId="1" applyFont="1" applyFill="1" applyBorder="1"/>
    <xf numFmtId="0" fontId="1" fillId="3" borderId="15" xfId="1" applyFill="1" applyBorder="1" applyAlignment="1">
      <alignment horizontal="right"/>
    </xf>
    <xf numFmtId="0" fontId="4" fillId="3" borderId="1" xfId="1" applyFont="1" applyFill="1" applyAlignment="1">
      <alignment wrapText="1"/>
    </xf>
    <xf numFmtId="0" fontId="1" fillId="3" borderId="6" xfId="1" applyFill="1" applyBorder="1"/>
    <xf numFmtId="0" fontId="1" fillId="0" borderId="2" xfId="1" applyFill="1" applyBorder="1"/>
    <xf numFmtId="0" fontId="8" fillId="0" borderId="14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0" fontId="0" fillId="0" borderId="0" xfId="0"/>
    <xf numFmtId="0" fontId="0" fillId="0" borderId="0" xfId="0"/>
    <xf numFmtId="6" fontId="1" fillId="3" borderId="4" xfId="1" applyNumberFormat="1" applyFill="1" applyBorder="1" applyAlignment="1">
      <alignment horizontal="left"/>
    </xf>
    <xf numFmtId="6" fontId="1" fillId="3" borderId="1" xfId="1" applyNumberFormat="1" applyFill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6" fillId="0" borderId="0" xfId="0" applyFont="1"/>
    <xf numFmtId="6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1" fillId="2" borderId="1" xfId="1" applyNumberFormat="1"/>
    <xf numFmtId="6" fontId="3" fillId="3" borderId="16" xfId="1" applyNumberFormat="1" applyFont="1" applyFill="1" applyBorder="1" applyAlignment="1">
      <alignment horizontal="left"/>
    </xf>
    <xf numFmtId="0" fontId="3" fillId="2" borderId="1" xfId="1" applyFont="1"/>
    <xf numFmtId="2" fontId="1" fillId="3" borderId="1" xfId="1" applyNumberFormat="1" applyFill="1"/>
    <xf numFmtId="0" fontId="8" fillId="0" borderId="1" xfId="1" applyFont="1" applyFill="1"/>
    <xf numFmtId="0" fontId="6" fillId="0" borderId="0" xfId="0" applyFont="1" applyAlignment="1">
      <alignment horizontal="center"/>
    </xf>
    <xf numFmtId="0" fontId="1" fillId="3" borderId="4" xfId="1" applyFill="1" applyBorder="1" applyAlignment="1">
      <alignment horizontal="center"/>
    </xf>
    <xf numFmtId="0" fontId="3" fillId="3" borderId="1" xfId="1" applyFont="1" applyFill="1"/>
    <xf numFmtId="0" fontId="3" fillId="2" borderId="3" xfId="1" applyFont="1" applyBorder="1"/>
    <xf numFmtId="8" fontId="1" fillId="2" borderId="1" xfId="1" applyNumberFormat="1"/>
    <xf numFmtId="164" fontId="1" fillId="2" borderId="1" xfId="1" applyNumberFormat="1"/>
    <xf numFmtId="0" fontId="8" fillId="0" borderId="14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4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7" fillId="0" borderId="14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11" fillId="0" borderId="14" xfId="1" applyFont="1" applyFill="1" applyBorder="1" applyAlignment="1">
      <alignment horizontal="right"/>
    </xf>
    <xf numFmtId="0" fontId="11" fillId="0" borderId="7" xfId="1" applyFont="1" applyFill="1" applyBorder="1" applyAlignment="1">
      <alignment horizontal="right"/>
    </xf>
    <xf numFmtId="0" fontId="1" fillId="0" borderId="4" xfId="1" applyFill="1" applyBorder="1" applyAlignment="1">
      <alignment horizontal="left"/>
    </xf>
    <xf numFmtId="0" fontId="1" fillId="3" borderId="17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7" fillId="0" borderId="15" xfId="1" applyFont="1" applyFill="1" applyBorder="1" applyAlignment="1">
      <alignment horizontal="right"/>
    </xf>
    <xf numFmtId="0" fontId="7" fillId="0" borderId="19" xfId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30" zoomScale="80" zoomScaleNormal="80" workbookViewId="0">
      <selection activeCell="F34" sqref="F34"/>
    </sheetView>
  </sheetViews>
  <sheetFormatPr defaultColWidth="8.85546875" defaultRowHeight="15" x14ac:dyDescent="0.25"/>
  <cols>
    <col min="1" max="1" width="33.85546875" style="1" customWidth="1"/>
    <col min="2" max="2" width="13.85546875" style="1" customWidth="1"/>
    <col min="3" max="3" width="12.140625" style="1" customWidth="1"/>
    <col min="4" max="4" width="9.85546875" style="1" customWidth="1"/>
    <col min="5" max="5" width="10" style="1" customWidth="1"/>
    <col min="6" max="6" width="12.28515625" style="1" customWidth="1"/>
    <col min="7" max="7" width="8.85546875" style="1"/>
    <col min="8" max="8" width="14.28515625" style="1" customWidth="1"/>
    <col min="9" max="16384" width="8.85546875" style="1"/>
  </cols>
  <sheetData>
    <row r="1" spans="1:9" x14ac:dyDescent="0.25">
      <c r="A1" s="58" t="s">
        <v>74</v>
      </c>
      <c r="B1" s="58"/>
      <c r="C1" s="58"/>
      <c r="D1" s="58"/>
      <c r="E1" s="58"/>
      <c r="F1" s="58"/>
      <c r="G1" s="58"/>
      <c r="H1" s="58"/>
      <c r="I1" s="59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9"/>
    </row>
    <row r="3" spans="1:9" x14ac:dyDescent="0.25">
      <c r="A3" s="48"/>
      <c r="B3" s="2" t="s">
        <v>40</v>
      </c>
      <c r="C3" s="1" t="s">
        <v>40</v>
      </c>
      <c r="D3" s="2"/>
      <c r="E3" s="1" t="s">
        <v>48</v>
      </c>
      <c r="F3" s="1" t="s">
        <v>48</v>
      </c>
      <c r="G3" s="2"/>
      <c r="H3" s="1" t="s">
        <v>59</v>
      </c>
    </row>
    <row r="4" spans="1:9" x14ac:dyDescent="0.25">
      <c r="A4" s="6"/>
      <c r="B4" s="2" t="s">
        <v>0</v>
      </c>
      <c r="C4" s="1" t="s">
        <v>46</v>
      </c>
      <c r="D4" s="2"/>
      <c r="E4" s="1" t="s">
        <v>0</v>
      </c>
      <c r="F4" s="1" t="s">
        <v>46</v>
      </c>
      <c r="G4" s="2"/>
      <c r="H4" s="1" t="s">
        <v>0</v>
      </c>
    </row>
    <row r="5" spans="1:9" x14ac:dyDescent="0.25">
      <c r="A5" s="2" t="s">
        <v>15</v>
      </c>
      <c r="B5" s="2"/>
      <c r="C5" s="1" t="s">
        <v>58</v>
      </c>
      <c r="D5" s="26"/>
      <c r="F5" s="1" t="s">
        <v>75</v>
      </c>
      <c r="G5" s="2"/>
    </row>
    <row r="6" spans="1:9" x14ac:dyDescent="0.25">
      <c r="A6" s="2" t="s">
        <v>4</v>
      </c>
      <c r="B6" s="2">
        <v>7980</v>
      </c>
      <c r="C6" s="1">
        <v>7980</v>
      </c>
      <c r="D6" s="2"/>
      <c r="E6" s="1">
        <v>8100</v>
      </c>
      <c r="F6" s="1">
        <v>8100</v>
      </c>
      <c r="G6" s="2"/>
      <c r="H6" s="1">
        <v>8200</v>
      </c>
    </row>
    <row r="7" spans="1:9" x14ac:dyDescent="0.25">
      <c r="A7" s="2" t="s">
        <v>26</v>
      </c>
      <c r="B7" s="2">
        <v>20</v>
      </c>
      <c r="C7" s="1">
        <v>18.75</v>
      </c>
      <c r="D7" s="2"/>
      <c r="E7" s="1">
        <v>20</v>
      </c>
      <c r="F7" s="1">
        <v>18.75</v>
      </c>
      <c r="G7" s="2"/>
      <c r="H7" s="1">
        <v>19</v>
      </c>
    </row>
    <row r="8" spans="1:9" x14ac:dyDescent="0.25">
      <c r="A8" s="2" t="s">
        <v>35</v>
      </c>
      <c r="B8" s="2">
        <v>320</v>
      </c>
      <c r="C8" s="1">
        <v>300</v>
      </c>
      <c r="D8" s="2"/>
      <c r="E8" s="1">
        <v>320</v>
      </c>
      <c r="F8" s="1">
        <v>500</v>
      </c>
      <c r="G8" s="2"/>
      <c r="H8" s="1">
        <v>500</v>
      </c>
    </row>
    <row r="9" spans="1:9" x14ac:dyDescent="0.25">
      <c r="A9" s="2"/>
      <c r="B9" s="2"/>
      <c r="D9" s="2"/>
      <c r="G9" s="2"/>
    </row>
    <row r="10" spans="1:9" x14ac:dyDescent="0.25">
      <c r="A10" s="3" t="s">
        <v>1</v>
      </c>
      <c r="B10" s="2">
        <f>SUM(B6:B8)</f>
        <v>8320</v>
      </c>
      <c r="C10" s="1">
        <f>SUM(C6:C8)</f>
        <v>8298.75</v>
      </c>
      <c r="D10" s="2"/>
      <c r="E10" s="1">
        <f>SUM(E6:E9)</f>
        <v>8440</v>
      </c>
      <c r="G10" s="2"/>
      <c r="H10" s="1">
        <f>SUM(H6:H9)</f>
        <v>8719</v>
      </c>
    </row>
    <row r="11" spans="1:9" x14ac:dyDescent="0.25">
      <c r="A11" s="5"/>
      <c r="B11" s="2"/>
      <c r="D11" s="2"/>
      <c r="G11" s="2"/>
    </row>
    <row r="12" spans="1:9" x14ac:dyDescent="0.25">
      <c r="A12" s="3"/>
      <c r="B12" s="2"/>
      <c r="D12" s="2"/>
      <c r="G12" s="2"/>
    </row>
    <row r="13" spans="1:9" x14ac:dyDescent="0.25">
      <c r="A13" s="2"/>
      <c r="B13" s="2"/>
      <c r="D13" s="2"/>
      <c r="G13" s="2"/>
    </row>
    <row r="14" spans="1:9" x14ac:dyDescent="0.25">
      <c r="A14" s="2" t="s">
        <v>3</v>
      </c>
      <c r="B14" s="2"/>
      <c r="D14" s="2"/>
      <c r="G14" s="2"/>
    </row>
    <row r="15" spans="1:9" x14ac:dyDescent="0.25">
      <c r="A15" s="2" t="s">
        <v>27</v>
      </c>
      <c r="B15" s="2">
        <v>2100</v>
      </c>
      <c r="C15" s="1">
        <v>1300</v>
      </c>
      <c r="D15" s="2"/>
      <c r="E15" s="1">
        <v>2000</v>
      </c>
      <c r="F15" s="1">
        <v>1690</v>
      </c>
      <c r="G15" s="2"/>
      <c r="H15" s="1">
        <v>1000</v>
      </c>
    </row>
    <row r="16" spans="1:9" x14ac:dyDescent="0.25">
      <c r="A16" s="2" t="s">
        <v>28</v>
      </c>
      <c r="B16" s="2">
        <v>250</v>
      </c>
      <c r="C16" s="1">
        <v>141</v>
      </c>
      <c r="D16" s="44"/>
      <c r="E16" s="1">
        <v>300</v>
      </c>
      <c r="F16" s="1">
        <v>161</v>
      </c>
      <c r="G16" s="49"/>
      <c r="H16" s="1">
        <v>350</v>
      </c>
    </row>
    <row r="17" spans="1:8" x14ac:dyDescent="0.25">
      <c r="A17" s="2" t="s">
        <v>60</v>
      </c>
      <c r="B17" s="2"/>
      <c r="D17" s="44"/>
      <c r="G17" s="49"/>
      <c r="H17" s="1">
        <v>500</v>
      </c>
    </row>
    <row r="18" spans="1:8" x14ac:dyDescent="0.25">
      <c r="A18" s="2" t="s">
        <v>39</v>
      </c>
      <c r="B18" s="2">
        <v>50</v>
      </c>
      <c r="C18" s="1">
        <v>60</v>
      </c>
      <c r="D18" s="2"/>
      <c r="E18" s="1">
        <v>50</v>
      </c>
      <c r="F18" s="1">
        <v>60</v>
      </c>
      <c r="G18" s="2"/>
      <c r="H18" s="1">
        <v>50</v>
      </c>
    </row>
    <row r="19" spans="1:8" x14ac:dyDescent="0.25">
      <c r="A19" s="2" t="s">
        <v>16</v>
      </c>
      <c r="B19" s="2">
        <v>50</v>
      </c>
      <c r="C19" s="1">
        <v>0</v>
      </c>
      <c r="D19" s="2"/>
      <c r="E19" s="1">
        <v>50</v>
      </c>
      <c r="F19" s="1">
        <v>118</v>
      </c>
      <c r="G19" s="2"/>
      <c r="H19" s="1">
        <v>50</v>
      </c>
    </row>
    <row r="20" spans="1:8" x14ac:dyDescent="0.25">
      <c r="A20" s="14" t="s">
        <v>17</v>
      </c>
      <c r="B20" s="2">
        <v>50</v>
      </c>
      <c r="C20" s="1">
        <v>0</v>
      </c>
      <c r="D20" s="2"/>
      <c r="E20" s="1">
        <v>50</v>
      </c>
      <c r="F20" s="1">
        <v>44</v>
      </c>
      <c r="G20" s="2"/>
      <c r="H20" s="1">
        <v>50</v>
      </c>
    </row>
    <row r="21" spans="1:8" x14ac:dyDescent="0.25">
      <c r="A21" s="2" t="s">
        <v>18</v>
      </c>
      <c r="B21" s="2">
        <v>50</v>
      </c>
      <c r="C21" s="1">
        <v>0</v>
      </c>
      <c r="D21" s="2"/>
      <c r="E21" s="1">
        <v>100</v>
      </c>
      <c r="F21" s="1">
        <v>0</v>
      </c>
      <c r="G21" s="2"/>
      <c r="H21" s="1">
        <v>100</v>
      </c>
    </row>
    <row r="22" spans="1:8" x14ac:dyDescent="0.25">
      <c r="A22" s="2" t="s">
        <v>2</v>
      </c>
      <c r="B22" s="2">
        <v>1200</v>
      </c>
      <c r="C22" s="1">
        <v>1197</v>
      </c>
      <c r="D22" s="2"/>
      <c r="E22" s="1">
        <v>1250</v>
      </c>
      <c r="F22" s="1">
        <v>1488</v>
      </c>
      <c r="G22" s="2"/>
      <c r="H22" s="1">
        <v>1700</v>
      </c>
    </row>
    <row r="23" spans="1:8" x14ac:dyDescent="0.25">
      <c r="A23" s="2" t="s">
        <v>19</v>
      </c>
      <c r="B23" s="2">
        <v>230</v>
      </c>
      <c r="C23" s="1">
        <v>218</v>
      </c>
      <c r="D23" s="2"/>
      <c r="E23" s="1">
        <v>240</v>
      </c>
      <c r="F23" s="1">
        <v>237</v>
      </c>
      <c r="G23" s="2"/>
      <c r="H23" s="1">
        <v>250</v>
      </c>
    </row>
    <row r="24" spans="1:8" x14ac:dyDescent="0.25">
      <c r="A24" s="2" t="s">
        <v>6</v>
      </c>
      <c r="B24" s="2">
        <v>50</v>
      </c>
      <c r="C24" s="1">
        <v>12</v>
      </c>
      <c r="D24" s="2"/>
      <c r="E24" s="1">
        <v>50</v>
      </c>
      <c r="F24" s="1">
        <v>0</v>
      </c>
      <c r="G24" s="2"/>
      <c r="H24" s="1">
        <v>50</v>
      </c>
    </row>
    <row r="25" spans="1:8" x14ac:dyDescent="0.25">
      <c r="A25" s="2" t="s">
        <v>5</v>
      </c>
      <c r="B25" s="2">
        <v>3350</v>
      </c>
      <c r="C25" s="1">
        <v>3317</v>
      </c>
      <c r="D25" s="2"/>
      <c r="E25" s="1">
        <v>3420</v>
      </c>
      <c r="F25" s="1">
        <v>2721</v>
      </c>
      <c r="G25" s="2"/>
      <c r="H25" s="1">
        <v>3700</v>
      </c>
    </row>
    <row r="26" spans="1:8" x14ac:dyDescent="0.25">
      <c r="A26" s="2" t="s">
        <v>34</v>
      </c>
      <c r="B26" s="2">
        <v>350</v>
      </c>
      <c r="C26" s="1">
        <v>292</v>
      </c>
      <c r="D26" s="2"/>
      <c r="E26" s="1">
        <v>350</v>
      </c>
      <c r="F26" s="1">
        <v>359</v>
      </c>
      <c r="G26" s="2"/>
      <c r="H26" s="1">
        <v>370</v>
      </c>
    </row>
    <row r="27" spans="1:8" x14ac:dyDescent="0.25">
      <c r="A27" s="2" t="s">
        <v>20</v>
      </c>
      <c r="B27" s="2">
        <v>30</v>
      </c>
      <c r="C27" s="1">
        <v>25</v>
      </c>
      <c r="D27" s="2"/>
      <c r="E27" s="1">
        <v>30</v>
      </c>
      <c r="F27" s="1">
        <v>25</v>
      </c>
      <c r="G27" s="2"/>
      <c r="H27" s="1">
        <v>30</v>
      </c>
    </row>
    <row r="28" spans="1:8" x14ac:dyDescent="0.25">
      <c r="A28" s="2" t="s">
        <v>21</v>
      </c>
      <c r="B28" s="2">
        <v>30</v>
      </c>
      <c r="C28" s="1">
        <v>0</v>
      </c>
      <c r="D28" s="2"/>
      <c r="E28" s="1">
        <v>30</v>
      </c>
      <c r="F28" s="1">
        <v>0</v>
      </c>
      <c r="G28" s="2"/>
      <c r="H28" s="1">
        <v>30</v>
      </c>
    </row>
    <row r="29" spans="1:8" x14ac:dyDescent="0.25">
      <c r="A29" s="2" t="s">
        <v>7</v>
      </c>
      <c r="B29" s="2">
        <v>250</v>
      </c>
      <c r="C29" s="1">
        <v>0</v>
      </c>
      <c r="D29" s="2"/>
      <c r="E29" s="1">
        <v>250</v>
      </c>
      <c r="F29" s="1">
        <v>0</v>
      </c>
      <c r="G29" s="2"/>
      <c r="H29" s="1">
        <v>200</v>
      </c>
    </row>
    <row r="30" spans="1:8" x14ac:dyDescent="0.25">
      <c r="A30" s="4" t="s">
        <v>24</v>
      </c>
      <c r="B30" s="2"/>
      <c r="D30" s="2"/>
      <c r="G30" s="2"/>
    </row>
    <row r="31" spans="1:8" x14ac:dyDescent="0.25">
      <c r="A31" s="1" t="s">
        <v>22</v>
      </c>
      <c r="B31" s="2">
        <v>150</v>
      </c>
      <c r="C31" s="1">
        <v>150</v>
      </c>
      <c r="D31" s="2"/>
      <c r="E31" s="1">
        <v>150</v>
      </c>
      <c r="F31" s="1">
        <v>150</v>
      </c>
      <c r="G31" s="2"/>
      <c r="H31" s="1">
        <v>150</v>
      </c>
    </row>
    <row r="32" spans="1:8" x14ac:dyDescent="0.25">
      <c r="A32" s="2" t="s">
        <v>23</v>
      </c>
      <c r="B32" s="2">
        <v>120</v>
      </c>
      <c r="C32" s="1">
        <v>0</v>
      </c>
      <c r="D32" s="2"/>
      <c r="E32" s="1">
        <v>120</v>
      </c>
      <c r="F32" s="1">
        <v>0</v>
      </c>
      <c r="G32" s="2"/>
      <c r="H32" s="1">
        <v>130</v>
      </c>
    </row>
    <row r="33" spans="1:8" x14ac:dyDescent="0.25">
      <c r="A33" s="2" t="s">
        <v>25</v>
      </c>
      <c r="B33" s="2">
        <v>1</v>
      </c>
      <c r="C33" s="1">
        <v>0</v>
      </c>
      <c r="D33" s="2"/>
      <c r="E33" s="1">
        <v>1</v>
      </c>
      <c r="F33" s="1">
        <v>2</v>
      </c>
      <c r="G33" s="2"/>
      <c r="H33" s="1">
        <v>1</v>
      </c>
    </row>
    <row r="34" spans="1:8" x14ac:dyDescent="0.25">
      <c r="A34" s="2"/>
      <c r="B34" s="2"/>
      <c r="D34" s="2"/>
      <c r="G34" s="2"/>
    </row>
    <row r="35" spans="1:8" x14ac:dyDescent="0.25">
      <c r="A35" s="2" t="s">
        <v>29</v>
      </c>
      <c r="B35" s="2">
        <f>SUM(B15:B33)</f>
        <v>8311</v>
      </c>
      <c r="C35" s="1">
        <f>SUM(C15:C33)</f>
        <v>6712</v>
      </c>
      <c r="D35" s="2"/>
      <c r="E35" s="1">
        <f>SUM(E15:E34)</f>
        <v>8441</v>
      </c>
      <c r="G35" s="2"/>
      <c r="H35" s="1">
        <f>SUM(H15:H33)</f>
        <v>8711</v>
      </c>
    </row>
    <row r="36" spans="1:8" x14ac:dyDescent="0.25">
      <c r="A36" s="2"/>
      <c r="B36" s="2"/>
      <c r="D36" s="2"/>
      <c r="G36" s="2"/>
    </row>
    <row r="37" spans="1:8" x14ac:dyDescent="0.25">
      <c r="A37" s="2" t="s">
        <v>30</v>
      </c>
      <c r="B37" s="2">
        <f>SUM(B10-B35)</f>
        <v>9</v>
      </c>
      <c r="C37" s="1">
        <f>SUM(C10-C35)</f>
        <v>1586.75</v>
      </c>
      <c r="D37" s="2"/>
      <c r="E37" s="1">
        <f>SUM(E10-E35)</f>
        <v>-1</v>
      </c>
      <c r="G37" s="2"/>
      <c r="H37" s="1">
        <f>SUM(H10-H35)</f>
        <v>8</v>
      </c>
    </row>
    <row r="38" spans="1:8" x14ac:dyDescent="0.25">
      <c r="A38" s="3"/>
      <c r="B38" s="5"/>
      <c r="C38" s="5"/>
      <c r="D38" s="5"/>
      <c r="E38" s="2"/>
      <c r="F38" s="2"/>
      <c r="G38" s="2"/>
    </row>
    <row r="39" spans="1:8" x14ac:dyDescent="0.25">
      <c r="A39" s="24"/>
      <c r="B39" s="5"/>
      <c r="C39" s="10"/>
      <c r="D39" s="10"/>
      <c r="E39" s="27"/>
      <c r="F39" s="27"/>
      <c r="G39" s="27"/>
    </row>
    <row r="40" spans="1:8" x14ac:dyDescent="0.25">
      <c r="A40" s="23"/>
      <c r="B40" s="28"/>
      <c r="C40" s="43" t="s">
        <v>45</v>
      </c>
      <c r="D40" s="30"/>
      <c r="E40" s="33">
        <v>7389.46</v>
      </c>
      <c r="F40" s="50" t="s">
        <v>58</v>
      </c>
      <c r="G40" s="42">
        <v>8543</v>
      </c>
    </row>
    <row r="41" spans="1:8" x14ac:dyDescent="0.25">
      <c r="A41" s="25"/>
      <c r="B41" s="5"/>
      <c r="C41" s="66" t="s">
        <v>37</v>
      </c>
      <c r="D41" s="66"/>
      <c r="E41" s="66"/>
      <c r="F41" s="67" t="s">
        <v>36</v>
      </c>
      <c r="G41" s="68"/>
      <c r="H41" s="1" t="s">
        <v>57</v>
      </c>
    </row>
    <row r="42" spans="1:8" x14ac:dyDescent="0.25">
      <c r="A42" s="20"/>
      <c r="B42" s="62" t="s">
        <v>16</v>
      </c>
      <c r="C42" s="63"/>
      <c r="D42" s="1">
        <v>404</v>
      </c>
      <c r="E42" s="28"/>
      <c r="F42" s="1">
        <v>454</v>
      </c>
      <c r="G42" s="1">
        <v>396</v>
      </c>
    </row>
    <row r="43" spans="1:8" x14ac:dyDescent="0.25">
      <c r="A43" s="21"/>
      <c r="B43" s="62" t="s">
        <v>7</v>
      </c>
      <c r="C43" s="63"/>
      <c r="D43" s="1">
        <v>1728</v>
      </c>
      <c r="E43" s="5"/>
      <c r="F43" s="1">
        <v>1980</v>
      </c>
      <c r="G43" s="45"/>
    </row>
    <row r="44" spans="1:8" x14ac:dyDescent="0.25">
      <c r="A44" s="22"/>
      <c r="B44" s="64" t="s">
        <v>31</v>
      </c>
      <c r="C44" s="65"/>
      <c r="D44" s="1">
        <v>1002.02</v>
      </c>
      <c r="E44" s="5"/>
      <c r="F44" s="1">
        <v>1002.02</v>
      </c>
      <c r="G44" s="45"/>
    </row>
    <row r="45" spans="1:8" x14ac:dyDescent="0.25">
      <c r="A45" s="19"/>
      <c r="B45" s="62" t="s">
        <v>21</v>
      </c>
      <c r="C45" s="63"/>
      <c r="D45" s="1">
        <v>230</v>
      </c>
      <c r="E45" s="5"/>
      <c r="F45" s="1">
        <v>260</v>
      </c>
      <c r="G45" s="45"/>
    </row>
    <row r="46" spans="1:8" x14ac:dyDescent="0.25">
      <c r="A46" s="15"/>
      <c r="B46" s="53"/>
      <c r="C46" s="57" t="s">
        <v>38</v>
      </c>
      <c r="D46" s="1">
        <v>300</v>
      </c>
      <c r="E46" s="5"/>
      <c r="F46" s="1">
        <v>350</v>
      </c>
      <c r="G46" s="45"/>
    </row>
    <row r="47" spans="1:8" x14ac:dyDescent="0.25">
      <c r="A47" s="22"/>
      <c r="B47" s="29"/>
      <c r="C47" s="57" t="s">
        <v>17</v>
      </c>
      <c r="D47" s="1">
        <v>100</v>
      </c>
      <c r="E47" s="5"/>
      <c r="F47" s="1">
        <v>150</v>
      </c>
      <c r="G47" s="45"/>
    </row>
    <row r="48" spans="1:8" x14ac:dyDescent="0.25">
      <c r="A48" s="22"/>
      <c r="B48" s="29"/>
      <c r="C48" s="46" t="s">
        <v>47</v>
      </c>
      <c r="D48" s="1">
        <v>850</v>
      </c>
      <c r="F48" s="51">
        <v>39.06</v>
      </c>
      <c r="G48" s="45"/>
    </row>
    <row r="49" spans="1:7" x14ac:dyDescent="0.25">
      <c r="A49" s="22"/>
      <c r="B49" s="69" t="s">
        <v>28</v>
      </c>
      <c r="C49" s="70"/>
      <c r="F49" s="1">
        <v>110</v>
      </c>
      <c r="G49" s="45"/>
    </row>
    <row r="50" spans="1:7" x14ac:dyDescent="0.25">
      <c r="A50" s="15"/>
      <c r="B50" s="5"/>
      <c r="C50" s="5" t="s">
        <v>32</v>
      </c>
      <c r="D50" s="1">
        <f>SUM(D42:D48)</f>
        <v>4614.0200000000004</v>
      </c>
      <c r="E50" s="5"/>
      <c r="F50" s="1">
        <v>4235</v>
      </c>
      <c r="G50" s="45"/>
    </row>
    <row r="51" spans="1:7" x14ac:dyDescent="0.25">
      <c r="A51" s="16"/>
      <c r="B51" s="60" t="s">
        <v>56</v>
      </c>
      <c r="C51" s="61"/>
      <c r="D51" s="34">
        <f>SUM(E40-D50)</f>
        <v>2775.4399999999996</v>
      </c>
      <c r="E51" s="5"/>
      <c r="F51" s="52">
        <f>SUM(G40-F50)</f>
        <v>4308</v>
      </c>
      <c r="G51" s="2"/>
    </row>
    <row r="52" spans="1:7" x14ac:dyDescent="0.25">
      <c r="A52" s="17"/>
      <c r="B52" s="9"/>
      <c r="C52" s="5"/>
      <c r="D52" s="5"/>
      <c r="E52" s="2"/>
      <c r="F52" s="2"/>
      <c r="G52" s="2"/>
    </row>
    <row r="53" spans="1:7" x14ac:dyDescent="0.25">
      <c r="A53" s="9"/>
      <c r="B53" s="7"/>
      <c r="C53" s="5"/>
      <c r="D53" s="5"/>
    </row>
    <row r="54" spans="1:7" x14ac:dyDescent="0.25">
      <c r="A54" s="8"/>
    </row>
  </sheetData>
  <sheetProtection selectLockedCells="1" selectUnlockedCells="1"/>
  <mergeCells count="9">
    <mergeCell ref="A1:I2"/>
    <mergeCell ref="B51:C51"/>
    <mergeCell ref="B43:C43"/>
    <mergeCell ref="B44:C44"/>
    <mergeCell ref="B45:C45"/>
    <mergeCell ref="C41:E41"/>
    <mergeCell ref="F41:G41"/>
    <mergeCell ref="B42:C42"/>
    <mergeCell ref="B49:C49"/>
  </mergeCells>
  <pageMargins left="0.74803149606299213" right="0.74803149606299213" top="0.59055118110236227" bottom="0.59055118110236227" header="0.11811023622047245" footer="0.11811023622047245"/>
  <pageSetup paperSize="9" scale="64" firstPageNumber="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E21" sqref="E21"/>
    </sheetView>
  </sheetViews>
  <sheetFormatPr defaultRowHeight="12.75" x14ac:dyDescent="0.2"/>
  <cols>
    <col min="5" max="5" width="56.140625" customWidth="1"/>
    <col min="6" max="6" width="38.85546875" customWidth="1"/>
    <col min="7" max="7" width="39.42578125" customWidth="1"/>
    <col min="9" max="9" width="36.140625" customWidth="1"/>
  </cols>
  <sheetData>
    <row r="1" spans="1:10" x14ac:dyDescent="0.2">
      <c r="A1" s="73" t="s">
        <v>8</v>
      </c>
      <c r="B1" s="73"/>
      <c r="C1" s="73"/>
      <c r="E1" s="41" t="s">
        <v>40</v>
      </c>
      <c r="F1" s="47" t="s">
        <v>49</v>
      </c>
      <c r="G1" s="54" t="s">
        <v>59</v>
      </c>
    </row>
    <row r="2" spans="1:10" x14ac:dyDescent="0.2">
      <c r="E2" s="37"/>
      <c r="F2" s="37"/>
    </row>
    <row r="3" spans="1:10" x14ac:dyDescent="0.2">
      <c r="A3" s="12" t="s">
        <v>9</v>
      </c>
      <c r="B3" s="11"/>
      <c r="C3" s="11"/>
    </row>
    <row r="4" spans="1:10" x14ac:dyDescent="0.2">
      <c r="A4" s="71" t="s">
        <v>64</v>
      </c>
      <c r="B4" s="72"/>
      <c r="C4" s="72"/>
      <c r="E4" s="39">
        <v>2100</v>
      </c>
      <c r="F4" s="39">
        <v>2000</v>
      </c>
      <c r="G4" t="s">
        <v>65</v>
      </c>
      <c r="I4" s="40"/>
      <c r="J4" s="40"/>
    </row>
    <row r="5" spans="1:10" x14ac:dyDescent="0.2">
      <c r="A5" s="71" t="s">
        <v>10</v>
      </c>
      <c r="B5" s="71"/>
      <c r="C5" s="71"/>
      <c r="D5" s="37"/>
      <c r="E5" s="40" t="s">
        <v>41</v>
      </c>
      <c r="F5" s="40" t="s">
        <v>50</v>
      </c>
      <c r="G5" t="s">
        <v>61</v>
      </c>
      <c r="I5" s="37"/>
      <c r="J5" s="31"/>
    </row>
    <row r="6" spans="1:10" s="32" customFormat="1" x14ac:dyDescent="0.2">
      <c r="A6" s="55" t="s">
        <v>11</v>
      </c>
      <c r="B6" s="55"/>
      <c r="C6" s="55"/>
      <c r="D6" s="54"/>
      <c r="E6" s="36" t="s">
        <v>42</v>
      </c>
      <c r="F6" s="36" t="s">
        <v>51</v>
      </c>
      <c r="G6" t="s">
        <v>62</v>
      </c>
    </row>
    <row r="7" spans="1:10" x14ac:dyDescent="0.2">
      <c r="A7" s="71" t="s">
        <v>12</v>
      </c>
      <c r="B7" s="71"/>
      <c r="C7" s="71"/>
      <c r="E7" s="35" t="s">
        <v>43</v>
      </c>
      <c r="F7" s="35" t="s">
        <v>52</v>
      </c>
      <c r="G7" t="s">
        <v>63</v>
      </c>
    </row>
    <row r="8" spans="1:10" x14ac:dyDescent="0.2">
      <c r="A8" s="71" t="s">
        <v>13</v>
      </c>
      <c r="B8" s="71"/>
      <c r="C8" s="71"/>
      <c r="E8" s="37" t="s">
        <v>44</v>
      </c>
      <c r="F8" s="37" t="s">
        <v>53</v>
      </c>
    </row>
    <row r="9" spans="1:10" x14ac:dyDescent="0.2">
      <c r="A9" s="71" t="s">
        <v>18</v>
      </c>
      <c r="B9" s="71"/>
      <c r="E9" s="35" t="s">
        <v>33</v>
      </c>
      <c r="F9" s="35" t="s">
        <v>54</v>
      </c>
      <c r="H9" s="35"/>
    </row>
    <row r="10" spans="1:10" s="32" customFormat="1" x14ac:dyDescent="0.2">
      <c r="A10" s="73" t="s">
        <v>66</v>
      </c>
      <c r="B10" s="73"/>
      <c r="E10" s="56">
        <v>0</v>
      </c>
      <c r="F10" s="56">
        <v>0</v>
      </c>
      <c r="G10" s="32" t="s">
        <v>67</v>
      </c>
      <c r="H10" s="35"/>
    </row>
    <row r="11" spans="1:10" x14ac:dyDescent="0.2">
      <c r="A11" s="74"/>
      <c r="B11" s="74"/>
      <c r="E11" s="35"/>
      <c r="F11" s="35"/>
      <c r="G11" t="s">
        <v>68</v>
      </c>
      <c r="H11" s="37"/>
    </row>
    <row r="12" spans="1:10" s="37" customFormat="1" x14ac:dyDescent="0.2">
      <c r="A12" s="38"/>
      <c r="B12" s="38"/>
      <c r="E12" s="35"/>
      <c r="F12" s="35"/>
      <c r="G12" s="35"/>
    </row>
    <row r="13" spans="1:10" x14ac:dyDescent="0.2">
      <c r="A13" s="72" t="s">
        <v>69</v>
      </c>
      <c r="B13" s="72"/>
      <c r="C13" s="72"/>
      <c r="D13" s="72"/>
      <c r="E13" s="72"/>
      <c r="F13" s="72"/>
      <c r="G13" s="72"/>
      <c r="H13" s="72"/>
      <c r="I13" s="72"/>
    </row>
    <row r="15" spans="1:10" x14ac:dyDescent="0.2">
      <c r="A15" s="73" t="s">
        <v>14</v>
      </c>
      <c r="B15" s="73"/>
      <c r="C15" s="73"/>
      <c r="D15" s="73"/>
    </row>
    <row r="16" spans="1:10" x14ac:dyDescent="0.2">
      <c r="A16" s="72" t="s">
        <v>55</v>
      </c>
      <c r="B16" s="72"/>
      <c r="C16" s="72"/>
      <c r="D16" s="18"/>
      <c r="E16" s="13">
        <v>8184</v>
      </c>
    </row>
    <row r="17" spans="1:5" x14ac:dyDescent="0.2">
      <c r="A17" s="72" t="s">
        <v>70</v>
      </c>
      <c r="B17" s="72"/>
      <c r="C17" s="72"/>
      <c r="D17" s="72"/>
      <c r="E17" s="13">
        <v>519</v>
      </c>
    </row>
    <row r="18" spans="1:5" x14ac:dyDescent="0.2">
      <c r="A18" s="72" t="s">
        <v>71</v>
      </c>
      <c r="B18" s="72"/>
      <c r="C18" s="72"/>
      <c r="D18" s="72"/>
      <c r="E18" s="13">
        <v>8200</v>
      </c>
    </row>
    <row r="19" spans="1:5" x14ac:dyDescent="0.2">
      <c r="A19" s="72" t="s">
        <v>72</v>
      </c>
      <c r="B19" s="72"/>
      <c r="C19" s="72"/>
      <c r="D19" s="72"/>
      <c r="E19" s="13">
        <v>8711</v>
      </c>
    </row>
    <row r="20" spans="1:5" x14ac:dyDescent="0.2">
      <c r="A20" s="72" t="s">
        <v>73</v>
      </c>
      <c r="B20" s="72"/>
      <c r="C20" s="72"/>
      <c r="D20" s="72"/>
      <c r="E20" s="13">
        <v>8192</v>
      </c>
    </row>
  </sheetData>
  <sheetProtection selectLockedCells="1" selectUnlockedCells="1"/>
  <mergeCells count="15">
    <mergeCell ref="A20:D20"/>
    <mergeCell ref="A15:D15"/>
    <mergeCell ref="A16:C16"/>
    <mergeCell ref="A17:D17"/>
    <mergeCell ref="A18:D18"/>
    <mergeCell ref="A4:C4"/>
    <mergeCell ref="A10:B10"/>
    <mergeCell ref="A1:C1"/>
    <mergeCell ref="A5:C5"/>
    <mergeCell ref="A19:D19"/>
    <mergeCell ref="A7:C7"/>
    <mergeCell ref="A13:I13"/>
    <mergeCell ref="A8:C8"/>
    <mergeCell ref="A9:B9"/>
    <mergeCell ref="A11:B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Notes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2022-11-08T20:44:17Z</cp:lastPrinted>
  <dcterms:created xsi:type="dcterms:W3CDTF">2014-10-27T16:15:07Z</dcterms:created>
  <dcterms:modified xsi:type="dcterms:W3CDTF">2023-01-10T12:18:47Z</dcterms:modified>
</cp:coreProperties>
</file>