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Accounts!$A$1:$E$51</definedName>
  </definedNames>
  <calcPr calcId="125725"/>
</workbook>
</file>

<file path=xl/calcChain.xml><?xml version="1.0" encoding="utf-8"?>
<calcChain xmlns="http://schemas.openxmlformats.org/spreadsheetml/2006/main">
  <c r="C14" i="1"/>
  <c r="E39"/>
  <c r="E46" l="1"/>
  <c r="E47" l="1"/>
  <c r="E49" s="1"/>
  <c r="E51" l="1"/>
</calcChain>
</file>

<file path=xl/sharedStrings.xml><?xml version="1.0" encoding="utf-8"?>
<sst xmlns="http://schemas.openxmlformats.org/spreadsheetml/2006/main" count="87" uniqueCount="65">
  <si>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</si>
  <si>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</si>
  <si>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</si>
  <si>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</si>
  <si>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</si>
  <si>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</si>
  <si>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</si>
  <si>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</si>
  <si>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</si>
  <si>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</si>
  <si>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</si>
  <si>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</si>
  <si>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</si>
  <si>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</si>
  <si>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</si>
  <si>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</si>
  <si>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</si>
  <si>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</si>
  <si>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</si>
  <si>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</si>
  <si>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</si>
  <si>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</si>
  <si>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</si>
  <si>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</si>
  <si>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</si>
  <si>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</si>
  <si>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</si>
  <si>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A M Burden</t>
  </si>
  <si>
    <t>SO</t>
  </si>
  <si>
    <t>NEST Pension</t>
  </si>
  <si>
    <t>Pension Contributions</t>
  </si>
  <si>
    <t>EDF Energy</t>
  </si>
  <si>
    <t>Chapel of Rest</t>
  </si>
  <si>
    <t>R Sanders</t>
  </si>
  <si>
    <t>Clerks Salary</t>
  </si>
  <si>
    <t>Cornwall Council</t>
  </si>
  <si>
    <t>Business Rates - Burial Ground</t>
  </si>
  <si>
    <t>Grounds Maintenance</t>
  </si>
  <si>
    <t>Toilet operative</t>
  </si>
  <si>
    <t>Car Parks</t>
  </si>
  <si>
    <t>November 2019</t>
  </si>
  <si>
    <t>Burials</t>
  </si>
  <si>
    <t>EDF Energy - refund</t>
  </si>
  <si>
    <t>Methodist Monday Club</t>
  </si>
  <si>
    <t>Land Registry</t>
  </si>
  <si>
    <t>Property Ownership Searches</t>
  </si>
  <si>
    <t>Card</t>
  </si>
  <si>
    <t>Burial Records Copies</t>
  </si>
  <si>
    <t>Public lighting - Gibbons Fields</t>
  </si>
  <si>
    <t>Amazon</t>
  </si>
  <si>
    <t xml:space="preserve">CCTV sign stickers </t>
  </si>
  <si>
    <t>CCTV</t>
  </si>
  <si>
    <t>Adoption of Payphone - Churchtown</t>
  </si>
  <si>
    <t>Mr I Harvey</t>
  </si>
  <si>
    <t>CCTV 'EE' internet payment - 2 months</t>
  </si>
  <si>
    <t>Lars Laj UK</t>
  </si>
  <si>
    <t>Rubber stopper - cross trainer</t>
  </si>
  <si>
    <t>1728</t>
  </si>
  <si>
    <t>1729</t>
  </si>
  <si>
    <t>1730</t>
  </si>
  <si>
    <t>South West Water</t>
  </si>
  <si>
    <t>Mullion Cove</t>
  </si>
  <si>
    <t>Mullion Garden</t>
  </si>
  <si>
    <t>Allotments</t>
  </si>
  <si>
    <t>Tremenhee Toilets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</si>
</sst>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14" fontId="1" fillId="0" borderId="1" xfId="0" applyNumberFormat="1" applyFont="1" applyBorder="1" applyAlignment="1">
      <alignment horizontal="left"/>
    </xf>
    <xf numFmtId="164" fontId="5" fillId="0" borderId="2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14" fontId="2" fillId="0" borderId="1" xfId="0" applyNumberFormat="1" applyFont="1" applyBorder="1" applyAlignment="1">
      <alignment horizontal="left"/>
    </xf>
    <xf numFmtId="8" fontId="2" fillId="0" borderId="1" xfId="1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7" fontId="1" fillId="0" borderId="1" xfId="1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7" fontId="7" fillId="0" borderId="1" xfId="1" applyNumberFormat="1" applyFont="1" applyBorder="1" applyAlignment="1">
      <alignment horizontal="right"/>
    </xf>
    <xf numFmtId="49" fontId="2" fillId="0" borderId="1" xfId="0" applyNumberFormat="1" applyFont="1" applyFill="1" applyBorder="1" applyAlignment="1">
      <alignment horizontal="left"/>
    </xf>
    <xf numFmtId="0" fontId="0" fillId="0" borderId="1" xfId="0" applyNumberFormat="1" applyBorder="1" applyAlignment="1">
      <alignment horizontal="left"/>
    </xf>
    <xf numFmtId="14" fontId="0" fillId="0" borderId="1" xfId="0" applyNumberFormat="1" applyBorder="1"/>
    <xf numFmtId="8" fontId="2" fillId="0" borderId="1" xfId="1" applyNumberFormat="1" applyFont="1" applyFill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7" fontId="2" fillId="0" borderId="1" xfId="1" applyNumberFormat="1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2"/>
  <sheetViews>
    <sheetView tabSelected="1" topLeftCell="A4" zoomScaleNormal="100" workbookViewId="0">
      <selection activeCell="E20" sqref="E20"/>
    </sheetView>
  </sheetViews>
  <sheetFormatPr defaultRowHeight="12.75"/>
  <cols>
    <col min="1" max="1" width="26" customWidth="1"/>
    <col min="2" max="2" width="34.28515625" bestFit="1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3" t="s">
        <v>0</v>
      </c>
      <c r="B1" s="64"/>
      <c r="C1" s="64"/>
      <c r="D1" s="64"/>
      <c r="E1" s="64"/>
    </row>
    <row r="2" spans="1:5" ht="15.75">
      <c r="B2" s="20"/>
      <c r="C2" s="9"/>
      <c r="D2" s="9"/>
      <c r="E2" s="9"/>
    </row>
    <row r="3" spans="1:5" ht="18">
      <c r="A3" s="20" t="s">
        <v>14</v>
      </c>
      <c r="C3" s="2"/>
      <c r="D3" s="2"/>
      <c r="E3" s="3"/>
    </row>
    <row r="4" spans="1:5" ht="18">
      <c r="A4" s="20"/>
      <c r="C4" s="2"/>
      <c r="D4" s="2"/>
      <c r="E4" s="3"/>
    </row>
    <row r="5" spans="1:5" ht="18">
      <c r="A5" s="20" t="s">
        <v>40</v>
      </c>
      <c r="C5" s="2"/>
      <c r="D5" s="2"/>
      <c r="E5" s="3"/>
    </row>
    <row r="6" spans="1:5">
      <c r="A6" s="7"/>
      <c r="B6" s="19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5" customFormat="1">
      <c r="A9" s="51" t="s">
        <v>43</v>
      </c>
      <c r="B9" s="55">
        <v>43753</v>
      </c>
      <c r="C9" s="52">
        <v>183.57</v>
      </c>
      <c r="D9" s="3"/>
      <c r="E9" s="5"/>
    </row>
    <row r="10" spans="1:5" s="25" customFormat="1">
      <c r="A10" s="51" t="s">
        <v>39</v>
      </c>
      <c r="B10" s="55">
        <v>43760</v>
      </c>
      <c r="C10" s="52">
        <v>659</v>
      </c>
      <c r="D10" s="3"/>
      <c r="E10" s="5"/>
    </row>
    <row r="11" spans="1:5" s="25" customFormat="1">
      <c r="A11" s="51" t="s">
        <v>41</v>
      </c>
      <c r="B11" s="55">
        <v>43769</v>
      </c>
      <c r="C11" s="52">
        <v>650</v>
      </c>
      <c r="D11" s="3"/>
      <c r="E11" s="5"/>
    </row>
    <row r="12" spans="1:5" s="25" customFormat="1">
      <c r="A12" s="51" t="s">
        <v>42</v>
      </c>
      <c r="B12" s="55">
        <v>43775</v>
      </c>
      <c r="C12" s="52">
        <v>23.16</v>
      </c>
      <c r="D12" s="3"/>
      <c r="E12" s="5"/>
    </row>
    <row r="13" spans="1:5" s="25" customFormat="1">
      <c r="A13" s="51" t="s">
        <v>41</v>
      </c>
      <c r="B13" s="55">
        <v>43777</v>
      </c>
      <c r="C13" s="52">
        <v>350</v>
      </c>
      <c r="D13" s="3"/>
      <c r="E13" s="5"/>
    </row>
    <row r="14" spans="1:5">
      <c r="A14" s="7"/>
      <c r="B14" s="21" t="s">
        <v>6</v>
      </c>
      <c r="C14" s="50">
        <f>C9+C10+C11+C12+C13</f>
        <v>1865.73</v>
      </c>
      <c r="D14" s="22"/>
      <c r="E14" s="5"/>
    </row>
    <row r="15" spans="1:5">
      <c r="A15" s="7"/>
      <c r="B15" s="15"/>
      <c r="C15" s="3"/>
      <c r="D15" s="3"/>
      <c r="E15" s="5"/>
    </row>
    <row r="16" spans="1:5">
      <c r="A16" s="10" t="s">
        <v>3</v>
      </c>
      <c r="B16" s="15"/>
      <c r="C16" s="3"/>
      <c r="D16" s="3"/>
      <c r="E16" s="5"/>
    </row>
    <row r="17" spans="1:5" s="16" customFormat="1">
      <c r="A17" s="17" t="s">
        <v>7</v>
      </c>
      <c r="B17" s="17" t="s">
        <v>8</v>
      </c>
      <c r="C17" s="17" t="s">
        <v>26</v>
      </c>
      <c r="D17" s="17" t="s">
        <v>5</v>
      </c>
      <c r="E17" s="18" t="s">
        <v>9</v>
      </c>
    </row>
    <row r="18" spans="1:5">
      <c r="A18" s="46" t="s">
        <v>60</v>
      </c>
      <c r="B18" s="46" t="s">
        <v>61</v>
      </c>
      <c r="C18" s="43" t="s">
        <v>21</v>
      </c>
      <c r="D18" s="49">
        <v>43770</v>
      </c>
      <c r="E18" s="48">
        <v>52.15</v>
      </c>
    </row>
    <row r="19" spans="1:5" s="16" customFormat="1">
      <c r="A19" s="43" t="s">
        <v>60</v>
      </c>
      <c r="B19" s="43" t="s">
        <v>62</v>
      </c>
      <c r="C19" s="43" t="s">
        <v>21</v>
      </c>
      <c r="D19" s="53">
        <v>43770</v>
      </c>
      <c r="E19" s="65">
        <v>3.75</v>
      </c>
    </row>
    <row r="20" spans="1:5" s="16" customFormat="1">
      <c r="A20" s="43" t="s">
        <v>60</v>
      </c>
      <c r="B20" s="43" t="s">
        <v>63</v>
      </c>
      <c r="C20" s="43" t="s">
        <v>21</v>
      </c>
      <c r="D20" s="53">
        <v>43770</v>
      </c>
      <c r="E20" s="65">
        <v>33.78</v>
      </c>
    </row>
    <row r="21" spans="1:5" s="16" customFormat="1">
      <c r="A21" s="43" t="s">
        <v>60</v>
      </c>
      <c r="B21" s="43" t="s">
        <v>64</v>
      </c>
      <c r="C21" s="43" t="s">
        <v>21</v>
      </c>
      <c r="D21" s="53">
        <v>43770</v>
      </c>
      <c r="E21" s="65">
        <v>106.53</v>
      </c>
    </row>
    <row r="22" spans="1:5" s="16" customFormat="1">
      <c r="A22" s="43" t="s">
        <v>44</v>
      </c>
      <c r="B22" s="43" t="s">
        <v>45</v>
      </c>
      <c r="C22" s="43" t="s">
        <v>46</v>
      </c>
      <c r="D22" s="53">
        <v>43775</v>
      </c>
      <c r="E22" s="54">
        <v>12</v>
      </c>
    </row>
    <row r="23" spans="1:5" s="16" customFormat="1">
      <c r="A23" s="43" t="s">
        <v>35</v>
      </c>
      <c r="B23" s="43" t="s">
        <v>47</v>
      </c>
      <c r="C23" s="43" t="s">
        <v>46</v>
      </c>
      <c r="D23" s="53">
        <v>43775</v>
      </c>
      <c r="E23" s="44">
        <v>10.5</v>
      </c>
    </row>
    <row r="24" spans="1:5" s="16" customFormat="1">
      <c r="A24" s="43" t="s">
        <v>31</v>
      </c>
      <c r="B24" s="43" t="s">
        <v>48</v>
      </c>
      <c r="C24" s="43" t="s">
        <v>21</v>
      </c>
      <c r="D24" s="53">
        <v>43777</v>
      </c>
      <c r="E24" s="54">
        <v>174.04</v>
      </c>
    </row>
    <row r="25" spans="1:5" s="16" customFormat="1">
      <c r="A25" s="43" t="s">
        <v>49</v>
      </c>
      <c r="B25" s="43" t="s">
        <v>50</v>
      </c>
      <c r="C25" s="43" t="s">
        <v>46</v>
      </c>
      <c r="D25" s="53">
        <v>43781</v>
      </c>
      <c r="E25" s="54">
        <v>4.3600000000000003</v>
      </c>
    </row>
    <row r="26" spans="1:5">
      <c r="A26" s="59" t="s">
        <v>24</v>
      </c>
      <c r="B26" s="59" t="s">
        <v>52</v>
      </c>
      <c r="C26" s="60">
        <v>1725</v>
      </c>
      <c r="D26" s="61">
        <v>43788</v>
      </c>
      <c r="E26" s="62">
        <v>1</v>
      </c>
    </row>
    <row r="27" spans="1:5">
      <c r="A27" s="59" t="s">
        <v>53</v>
      </c>
      <c r="B27" s="59" t="s">
        <v>54</v>
      </c>
      <c r="C27" s="60">
        <v>1726</v>
      </c>
      <c r="D27" s="61">
        <v>43788</v>
      </c>
      <c r="E27" s="62">
        <v>50</v>
      </c>
    </row>
    <row r="28" spans="1:5">
      <c r="A28" s="59" t="s">
        <v>55</v>
      </c>
      <c r="B28" s="59" t="s">
        <v>56</v>
      </c>
      <c r="C28" s="60">
        <v>1727</v>
      </c>
      <c r="D28" s="61">
        <v>43788</v>
      </c>
      <c r="E28" s="62">
        <v>54</v>
      </c>
    </row>
    <row r="29" spans="1:5" s="16" customFormat="1">
      <c r="A29" s="43" t="s">
        <v>33</v>
      </c>
      <c r="B29" s="43" t="s">
        <v>37</v>
      </c>
      <c r="C29" s="43" t="s">
        <v>57</v>
      </c>
      <c r="D29" s="53">
        <v>43788</v>
      </c>
      <c r="E29" s="54">
        <v>648</v>
      </c>
    </row>
    <row r="30" spans="1:5">
      <c r="A30" s="46" t="s">
        <v>23</v>
      </c>
      <c r="B30" s="47" t="s">
        <v>34</v>
      </c>
      <c r="C30" s="43" t="s">
        <v>59</v>
      </c>
      <c r="D30" s="49">
        <v>43788</v>
      </c>
      <c r="E30" s="48">
        <v>1023.78</v>
      </c>
    </row>
    <row r="31" spans="1:5" s="16" customFormat="1">
      <c r="A31" s="43" t="s">
        <v>27</v>
      </c>
      <c r="B31" s="43" t="s">
        <v>38</v>
      </c>
      <c r="C31" s="43" t="s">
        <v>58</v>
      </c>
      <c r="D31" s="53">
        <v>43788</v>
      </c>
      <c r="E31" s="54">
        <v>690</v>
      </c>
    </row>
    <row r="32" spans="1:5">
      <c r="A32" s="46" t="s">
        <v>31</v>
      </c>
      <c r="B32" s="46" t="s">
        <v>32</v>
      </c>
      <c r="C32" s="47" t="s">
        <v>21</v>
      </c>
      <c r="D32" s="49">
        <v>43797</v>
      </c>
      <c r="E32" s="48">
        <v>11</v>
      </c>
    </row>
    <row r="33" spans="1:5" s="28" customFormat="1">
      <c r="A33" s="27" t="s">
        <v>24</v>
      </c>
      <c r="B33" s="27" t="s">
        <v>25</v>
      </c>
      <c r="C33" s="27" t="s">
        <v>21</v>
      </c>
      <c r="D33" s="49">
        <v>43787</v>
      </c>
      <c r="E33" s="45">
        <v>58.97</v>
      </c>
    </row>
    <row r="34" spans="1:5" s="28" customFormat="1">
      <c r="A34" s="27" t="s">
        <v>31</v>
      </c>
      <c r="B34" s="27" t="s">
        <v>51</v>
      </c>
      <c r="C34" s="27" t="s">
        <v>21</v>
      </c>
      <c r="D34" s="49">
        <v>43791</v>
      </c>
      <c r="E34" s="45">
        <v>47.51</v>
      </c>
    </row>
    <row r="35" spans="1:5" s="16" customFormat="1">
      <c r="A35" s="46" t="s">
        <v>16</v>
      </c>
      <c r="B35" s="47" t="s">
        <v>17</v>
      </c>
      <c r="C35" s="27" t="s">
        <v>28</v>
      </c>
      <c r="D35" s="49">
        <v>43797</v>
      </c>
      <c r="E35" s="45">
        <v>366.17</v>
      </c>
    </row>
    <row r="36" spans="1:5" s="16" customFormat="1">
      <c r="A36" s="46" t="s">
        <v>29</v>
      </c>
      <c r="B36" s="47" t="s">
        <v>30</v>
      </c>
      <c r="C36" s="27" t="s">
        <v>21</v>
      </c>
      <c r="D36" s="49">
        <v>43792</v>
      </c>
      <c r="E36" s="45">
        <v>42.23</v>
      </c>
    </row>
    <row r="37" spans="1:5" s="16" customFormat="1">
      <c r="A37" s="46" t="s">
        <v>35</v>
      </c>
      <c r="B37" s="47" t="s">
        <v>36</v>
      </c>
      <c r="C37" s="27" t="s">
        <v>21</v>
      </c>
      <c r="D37" s="49">
        <v>43801</v>
      </c>
      <c r="E37" s="45">
        <v>145</v>
      </c>
    </row>
    <row r="38" spans="1:5" s="16" customFormat="1">
      <c r="A38" s="46" t="s">
        <v>18</v>
      </c>
      <c r="B38" s="47" t="s">
        <v>19</v>
      </c>
      <c r="C38" s="27" t="s">
        <v>28</v>
      </c>
      <c r="D38" s="49">
        <v>43800</v>
      </c>
      <c r="E38" s="45">
        <v>12</v>
      </c>
    </row>
    <row r="39" spans="1:5" s="25" customFormat="1">
      <c r="A39" s="3"/>
      <c r="B39" s="7"/>
      <c r="C39" s="3"/>
      <c r="D39" s="23" t="s">
        <v>11</v>
      </c>
      <c r="E39" s="26">
        <f>SUM(E22:E38)</f>
        <v>3350.56</v>
      </c>
    </row>
    <row r="40" spans="1:5" s="25" customFormat="1">
      <c r="A40" s="3"/>
      <c r="B40" s="7"/>
      <c r="C40" s="3"/>
      <c r="D40" s="8"/>
      <c r="E40" s="5"/>
    </row>
    <row r="41" spans="1:5" s="28" customFormat="1">
      <c r="A41" s="6"/>
      <c r="B41"/>
      <c r="C41" s="6"/>
      <c r="D41" s="5"/>
      <c r="E41" s="40"/>
    </row>
    <row r="42" spans="1:5">
      <c r="A42" s="6"/>
      <c r="B42" s="3"/>
      <c r="C42" s="15"/>
      <c r="D42" s="41"/>
      <c r="E42" s="42"/>
    </row>
    <row r="43" spans="1:5">
      <c r="A43" s="3"/>
      <c r="B43" s="4"/>
      <c r="C43" s="7"/>
    </row>
    <row r="44" spans="1:5">
      <c r="A44" s="24"/>
      <c r="B44" s="35" t="s">
        <v>20</v>
      </c>
      <c r="C44" s="36"/>
      <c r="D44" s="37"/>
      <c r="E44" s="56">
        <v>104874.05</v>
      </c>
    </row>
    <row r="45" spans="1:5">
      <c r="A45" s="19"/>
      <c r="B45" s="35" t="s">
        <v>12</v>
      </c>
      <c r="C45" s="38"/>
      <c r="D45" s="39"/>
      <c r="E45" s="56">
        <v>70</v>
      </c>
    </row>
    <row r="46" spans="1:5">
      <c r="A46" s="19"/>
      <c r="B46" s="35" t="s">
        <v>15</v>
      </c>
      <c r="C46" s="38"/>
      <c r="D46" s="39"/>
      <c r="E46" s="56">
        <f>E39</f>
        <v>3350.56</v>
      </c>
    </row>
    <row r="47" spans="1:5">
      <c r="A47" s="19"/>
      <c r="B47" s="32" t="s">
        <v>10</v>
      </c>
      <c r="C47" s="33"/>
      <c r="D47" s="34"/>
      <c r="E47" s="56">
        <f>E44-E45-E46</f>
        <v>101453.49</v>
      </c>
    </row>
    <row r="48" spans="1:5">
      <c r="A48" s="19"/>
      <c r="B48" s="3"/>
      <c r="C48" s="14"/>
      <c r="E48" s="57"/>
    </row>
    <row r="49" spans="1:5">
      <c r="A49" s="19"/>
      <c r="B49" s="32" t="s">
        <v>13</v>
      </c>
      <c r="C49" s="33"/>
      <c r="D49" s="34"/>
      <c r="E49" s="56">
        <f>E47</f>
        <v>101453.49</v>
      </c>
    </row>
    <row r="50" spans="1:5">
      <c r="A50" s="19"/>
      <c r="B50" s="32" t="s">
        <v>1</v>
      </c>
      <c r="C50" s="33"/>
      <c r="D50" s="34"/>
      <c r="E50" s="56">
        <v>21278.49</v>
      </c>
    </row>
    <row r="51" spans="1:5">
      <c r="A51" s="19"/>
      <c r="B51" s="29" t="s">
        <v>2</v>
      </c>
      <c r="C51" s="30"/>
      <c r="D51" s="31"/>
      <c r="E51" s="58">
        <f>E49+E50</f>
        <v>122731.98000000001</v>
      </c>
    </row>
    <row r="52" spans="1:5">
      <c r="B52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2019-10-15T09:42:25Z</cp:lastPrinted>
  <dcterms:created xsi:type="dcterms:W3CDTF">2005-05-17T14:08:47Z</dcterms:created>
  <dcterms:modified xsi:type="dcterms:W3CDTF">2019-11-19T12:58:13Z</dcterms:modified>
</cp:coreProperties>
</file>