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Accounts!$A$1:$E$46</definedName>
  </definedNames>
  <calcPr calcId="125725"/>
</workbook>
</file>

<file path=xl/calcChain.xml><?xml version="1.0" encoding="utf-8"?>
<calcChain xmlns="http://schemas.openxmlformats.org/spreadsheetml/2006/main">
  <c r="E34" i="1"/>
  <c r="C13" l="1"/>
  <c r="E41" l="1"/>
  <c r="E42" l="1"/>
  <c r="E44" s="1"/>
  <c r="E46" l="1"/>
</calcChain>
</file>

<file path=xl/sharedStrings.xml><?xml version="1.0" encoding="utf-8"?>
<sst xmlns="http://schemas.openxmlformats.org/spreadsheetml/2006/main" count="72" uniqueCount="60">
  <si>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</si>
  <si>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</si>
  <si>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</si>
  <si>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</si>
  <si>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</si>
  <si>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</si>
  <si>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</si>
  <si>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</si>
  <si>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</si>
  <si>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</si>
  <si>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</si>
  <si>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</si>
  <si>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</si>
  <si>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</si>
  <si>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</si>
  <si>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</si>
  <si>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</si>
  <si>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</si>
  <si>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</si>
  <si>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</si>
  <si>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</si>
  <si>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</si>
  <si>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</si>
  <si>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</si>
  <si>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</si>
  <si>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</si>
  <si>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</si>
  <si>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</si>
  <si>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</si>
  <si>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</si>
  <si>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</si>
  <si>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A M Burden</t>
  </si>
  <si>
    <t>Clerks Salary</t>
  </si>
  <si>
    <t>SO</t>
  </si>
  <si>
    <t>Cornwall Council</t>
  </si>
  <si>
    <t>Business Rates - Burial Gound</t>
  </si>
  <si>
    <t>Park and Cemetery Maintenance</t>
  </si>
  <si>
    <t>British Gas</t>
  </si>
  <si>
    <t>BUNZL</t>
  </si>
  <si>
    <t>Toilet supplies</t>
  </si>
  <si>
    <t>Allotments</t>
  </si>
  <si>
    <t>15/08/2017</t>
  </si>
  <si>
    <t>Poldhu Electric</t>
  </si>
  <si>
    <t>Burials</t>
  </si>
  <si>
    <t>September 2017</t>
  </si>
  <si>
    <t>Car Park Monies</t>
  </si>
  <si>
    <t>CCTV camera</t>
  </si>
  <si>
    <t>Lizard Scouts Group</t>
  </si>
  <si>
    <t>S137 donation</t>
  </si>
  <si>
    <t>1495</t>
  </si>
  <si>
    <t>Tank emptying - Cove and Poldhu</t>
  </si>
  <si>
    <t>Leaders In Waste</t>
  </si>
  <si>
    <t>1496</t>
  </si>
  <si>
    <t>1497</t>
  </si>
  <si>
    <t>Shaw and Sons</t>
  </si>
  <si>
    <t>Minute Binding</t>
  </si>
  <si>
    <t>HMRC</t>
  </si>
  <si>
    <t>PAYE Money - quarter 2</t>
  </si>
  <si>
    <t>CALC</t>
  </si>
  <si>
    <t xml:space="preserve">Conference 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</si>
</sst>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64" fontId="0" fillId="0" borderId="1" xfId="0" applyNumberFormat="1" applyBorder="1"/>
    <xf numFmtId="7" fontId="2" fillId="0" borderId="1" xfId="0" applyNumberFormat="1" applyFont="1" applyBorder="1" applyAlignment="1">
      <alignment horizontal="right"/>
    </xf>
    <xf numFmtId="7" fontId="5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14" fontId="0" fillId="0" borderId="1" xfId="0" applyNumberFormat="1" applyBorder="1"/>
    <xf numFmtId="164" fontId="0" fillId="0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13" zoomScaleNormal="100" workbookViewId="0">
      <selection activeCell="E46" sqref="E46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0" t="s">
        <v>0</v>
      </c>
      <c r="B1" s="61"/>
      <c r="C1" s="61"/>
      <c r="D1" s="61"/>
      <c r="E1" s="61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44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>
      <c r="A9" s="55" t="s">
        <v>43</v>
      </c>
      <c r="B9" s="46">
        <v>42958</v>
      </c>
      <c r="C9" s="57">
        <v>25</v>
      </c>
      <c r="D9" s="3"/>
      <c r="E9" s="5"/>
    </row>
    <row r="10" spans="1:5">
      <c r="A10" s="55" t="s">
        <v>45</v>
      </c>
      <c r="B10" s="46">
        <v>42958</v>
      </c>
      <c r="C10" s="57">
        <v>764</v>
      </c>
      <c r="D10" s="3"/>
      <c r="E10" s="5"/>
    </row>
    <row r="11" spans="1:5">
      <c r="A11" s="55" t="s">
        <v>40</v>
      </c>
      <c r="B11" s="46">
        <v>42963</v>
      </c>
      <c r="C11" s="57">
        <v>34</v>
      </c>
      <c r="D11" s="3"/>
      <c r="E11" s="5"/>
    </row>
    <row r="12" spans="1:5">
      <c r="A12" s="55" t="s">
        <v>45</v>
      </c>
      <c r="B12" s="46">
        <v>42984</v>
      </c>
      <c r="C12" s="57">
        <v>488</v>
      </c>
      <c r="D12" s="3"/>
      <c r="E12" s="5"/>
    </row>
    <row r="13" spans="1:5">
      <c r="A13" s="7"/>
      <c r="B13" s="22" t="s">
        <v>6</v>
      </c>
      <c r="C13" s="58">
        <f>C9+C12+C10+C11</f>
        <v>1311</v>
      </c>
      <c r="D13" s="23"/>
      <c r="E13" s="5"/>
    </row>
    <row r="14" spans="1:5">
      <c r="A14" s="7"/>
      <c r="B14" s="15"/>
      <c r="C14" s="3"/>
      <c r="D14" s="3"/>
      <c r="E14" s="5"/>
    </row>
    <row r="15" spans="1:5">
      <c r="A15" s="10" t="s">
        <v>3</v>
      </c>
      <c r="B15" s="15"/>
      <c r="C15" s="3"/>
      <c r="D15" s="3"/>
      <c r="E15" s="5"/>
    </row>
    <row r="16" spans="1:5" s="16" customFormat="1">
      <c r="A16" s="17" t="s">
        <v>7</v>
      </c>
      <c r="B16" s="17" t="s">
        <v>8</v>
      </c>
      <c r="C16" s="17" t="s">
        <v>26</v>
      </c>
      <c r="D16" s="17" t="s">
        <v>5</v>
      </c>
      <c r="E16" s="18" t="s">
        <v>9</v>
      </c>
    </row>
    <row r="17" spans="1:5" s="16" customFormat="1">
      <c r="A17" s="52" t="s">
        <v>27</v>
      </c>
      <c r="B17" s="53" t="s">
        <v>46</v>
      </c>
      <c r="C17" s="30" t="s">
        <v>21</v>
      </c>
      <c r="D17" s="54">
        <v>42976</v>
      </c>
      <c r="E17" s="51">
        <v>12</v>
      </c>
    </row>
    <row r="18" spans="1:5" s="32" customFormat="1">
      <c r="A18" s="48" t="s">
        <v>47</v>
      </c>
      <c r="B18" s="48" t="s">
        <v>48</v>
      </c>
      <c r="C18" s="48" t="s">
        <v>49</v>
      </c>
      <c r="D18" s="59" t="s">
        <v>41</v>
      </c>
      <c r="E18" s="50">
        <v>200</v>
      </c>
    </row>
    <row r="19" spans="1:5" s="32" customFormat="1">
      <c r="A19" s="48" t="s">
        <v>51</v>
      </c>
      <c r="B19" s="48" t="s">
        <v>50</v>
      </c>
      <c r="C19" s="48" t="s">
        <v>52</v>
      </c>
      <c r="D19" s="49">
        <v>42997</v>
      </c>
      <c r="E19" s="50">
        <v>2935</v>
      </c>
    </row>
    <row r="20" spans="1:5" s="32" customFormat="1">
      <c r="A20" s="48" t="s">
        <v>30</v>
      </c>
      <c r="B20" s="48" t="s">
        <v>36</v>
      </c>
      <c r="C20" s="48" t="s">
        <v>53</v>
      </c>
      <c r="D20" s="49">
        <v>42997</v>
      </c>
      <c r="E20" s="50">
        <v>624</v>
      </c>
    </row>
    <row r="21" spans="1:5">
      <c r="A21" s="52" t="s">
        <v>38</v>
      </c>
      <c r="B21" s="52" t="s">
        <v>39</v>
      </c>
      <c r="C21" s="53">
        <v>1498</v>
      </c>
      <c r="D21" s="54">
        <v>42997</v>
      </c>
      <c r="E21" s="56">
        <v>202.75</v>
      </c>
    </row>
    <row r="22" spans="1:5">
      <c r="A22" s="52" t="s">
        <v>54</v>
      </c>
      <c r="B22" s="52" t="s">
        <v>55</v>
      </c>
      <c r="C22" s="53">
        <v>1499</v>
      </c>
      <c r="D22" s="46">
        <v>42997</v>
      </c>
      <c r="E22" s="56">
        <v>126</v>
      </c>
    </row>
    <row r="23" spans="1:5">
      <c r="A23" s="52" t="s">
        <v>31</v>
      </c>
      <c r="B23" s="52" t="s">
        <v>28</v>
      </c>
      <c r="C23" s="53">
        <v>1500</v>
      </c>
      <c r="D23" s="46">
        <v>42997</v>
      </c>
      <c r="E23" s="56">
        <v>1050</v>
      </c>
    </row>
    <row r="24" spans="1:5">
      <c r="A24" s="62" t="s">
        <v>56</v>
      </c>
      <c r="B24" s="62" t="s">
        <v>57</v>
      </c>
      <c r="C24" s="63">
        <v>1501</v>
      </c>
      <c r="D24" s="64">
        <v>42997</v>
      </c>
      <c r="E24" s="65">
        <v>87.48</v>
      </c>
    </row>
    <row r="25" spans="1:5">
      <c r="A25" s="52" t="s">
        <v>23</v>
      </c>
      <c r="B25" s="53" t="s">
        <v>32</v>
      </c>
      <c r="C25" s="53">
        <v>1502</v>
      </c>
      <c r="D25" s="46">
        <v>42997</v>
      </c>
      <c r="E25" s="56">
        <v>890.42</v>
      </c>
    </row>
    <row r="26" spans="1:5">
      <c r="A26" s="52" t="s">
        <v>58</v>
      </c>
      <c r="B26" s="53" t="s">
        <v>59</v>
      </c>
      <c r="C26" s="53">
        <v>1503</v>
      </c>
      <c r="D26" s="46">
        <v>42997</v>
      </c>
      <c r="E26" s="56">
        <v>10</v>
      </c>
    </row>
    <row r="27" spans="1:5">
      <c r="A27" s="52" t="s">
        <v>37</v>
      </c>
      <c r="B27" s="52" t="s">
        <v>42</v>
      </c>
      <c r="C27" s="53" t="s">
        <v>21</v>
      </c>
      <c r="D27" s="54">
        <v>42999</v>
      </c>
      <c r="E27" s="56">
        <v>48.91</v>
      </c>
    </row>
    <row r="28" spans="1:5" s="16" customFormat="1">
      <c r="A28" s="48" t="s">
        <v>24</v>
      </c>
      <c r="B28" s="48" t="s">
        <v>25</v>
      </c>
      <c r="C28" s="48" t="s">
        <v>21</v>
      </c>
      <c r="D28" s="49">
        <v>42997</v>
      </c>
      <c r="E28" s="50">
        <v>47.66</v>
      </c>
    </row>
    <row r="29" spans="1:5" s="16" customFormat="1">
      <c r="A29" s="52" t="s">
        <v>16</v>
      </c>
      <c r="B29" s="53" t="s">
        <v>17</v>
      </c>
      <c r="C29" s="30" t="s">
        <v>33</v>
      </c>
      <c r="D29" s="54">
        <v>43006</v>
      </c>
      <c r="E29" s="51">
        <v>366.17</v>
      </c>
    </row>
    <row r="30" spans="1:5" s="16" customFormat="1">
      <c r="A30" s="52" t="s">
        <v>27</v>
      </c>
      <c r="B30" s="53" t="s">
        <v>29</v>
      </c>
      <c r="C30" s="30" t="s">
        <v>21</v>
      </c>
      <c r="D30" s="54">
        <v>43007</v>
      </c>
      <c r="E30" s="51">
        <v>13</v>
      </c>
    </row>
    <row r="31" spans="1:5" s="16" customFormat="1">
      <c r="A31" s="52" t="s">
        <v>27</v>
      </c>
      <c r="B31" s="53" t="s">
        <v>46</v>
      </c>
      <c r="C31" s="30" t="s">
        <v>21</v>
      </c>
      <c r="D31" s="54">
        <v>43007</v>
      </c>
      <c r="E31" s="51">
        <v>12</v>
      </c>
    </row>
    <row r="32" spans="1:5" s="16" customFormat="1">
      <c r="A32" s="52" t="s">
        <v>34</v>
      </c>
      <c r="B32" s="53" t="s">
        <v>35</v>
      </c>
      <c r="C32" s="30" t="s">
        <v>21</v>
      </c>
      <c r="D32" s="54">
        <v>43009</v>
      </c>
      <c r="E32" s="51">
        <v>117</v>
      </c>
    </row>
    <row r="33" spans="1:5" s="16" customFormat="1">
      <c r="A33" s="52" t="s">
        <v>18</v>
      </c>
      <c r="B33" s="53" t="s">
        <v>19</v>
      </c>
      <c r="C33" s="30" t="s">
        <v>33</v>
      </c>
      <c r="D33" s="54">
        <v>43009</v>
      </c>
      <c r="E33" s="51">
        <v>12</v>
      </c>
    </row>
    <row r="34" spans="1:5" s="26" customFormat="1">
      <c r="A34" s="3"/>
      <c r="B34" s="7"/>
      <c r="C34" s="3"/>
      <c r="D34" s="24" t="s">
        <v>11</v>
      </c>
      <c r="E34" s="29">
        <f>SUM(E17:E33)</f>
        <v>6754.3899999999994</v>
      </c>
    </row>
    <row r="35" spans="1:5" s="26" customFormat="1">
      <c r="A35" s="3"/>
      <c r="B35" s="7"/>
      <c r="C35" s="3"/>
      <c r="D35" s="8"/>
      <c r="E35" s="5"/>
    </row>
    <row r="36" spans="1:5" s="32" customFormat="1">
      <c r="A36" s="6"/>
      <c r="B36"/>
      <c r="C36" s="6"/>
      <c r="D36" s="5"/>
      <c r="E36" s="44"/>
    </row>
    <row r="37" spans="1:5">
      <c r="A37" s="6"/>
      <c r="B37" s="3"/>
      <c r="C37" s="15"/>
      <c r="D37" s="45"/>
      <c r="E37" s="47"/>
    </row>
    <row r="38" spans="1:5">
      <c r="A38" s="3"/>
      <c r="B38" s="4"/>
      <c r="C38" s="7"/>
    </row>
    <row r="39" spans="1:5">
      <c r="A39" s="25"/>
      <c r="B39" s="39" t="s">
        <v>20</v>
      </c>
      <c r="C39" s="40"/>
      <c r="D39" s="41"/>
      <c r="E39" s="19">
        <v>77529.36</v>
      </c>
    </row>
    <row r="40" spans="1:5">
      <c r="A40" s="20"/>
      <c r="B40" s="39" t="s">
        <v>12</v>
      </c>
      <c r="C40" s="42"/>
      <c r="D40" s="43"/>
      <c r="E40" s="19">
        <v>220</v>
      </c>
    </row>
    <row r="41" spans="1:5">
      <c r="A41" s="20"/>
      <c r="B41" s="39" t="s">
        <v>15</v>
      </c>
      <c r="C41" s="42"/>
      <c r="D41" s="43"/>
      <c r="E41" s="19">
        <f>E34</f>
        <v>6754.3899999999994</v>
      </c>
    </row>
    <row r="42" spans="1:5">
      <c r="A42" s="20"/>
      <c r="B42" s="36" t="s">
        <v>10</v>
      </c>
      <c r="C42" s="37"/>
      <c r="D42" s="38"/>
      <c r="E42" s="31">
        <f>E39-E40-E41</f>
        <v>70554.97</v>
      </c>
    </row>
    <row r="43" spans="1:5">
      <c r="A43" s="20"/>
      <c r="B43" s="3"/>
      <c r="C43" s="14"/>
      <c r="E43" s="27"/>
    </row>
    <row r="44" spans="1:5">
      <c r="A44" s="20"/>
      <c r="B44" s="36" t="s">
        <v>13</v>
      </c>
      <c r="C44" s="37"/>
      <c r="D44" s="38"/>
      <c r="E44" s="19">
        <f>E42</f>
        <v>70554.97</v>
      </c>
    </row>
    <row r="45" spans="1:5">
      <c r="A45" s="20"/>
      <c r="B45" s="36" t="s">
        <v>1</v>
      </c>
      <c r="C45" s="37"/>
      <c r="D45" s="38"/>
      <c r="E45" s="19">
        <v>30693.89</v>
      </c>
    </row>
    <row r="46" spans="1:5">
      <c r="A46" s="20"/>
      <c r="B46" s="33" t="s">
        <v>2</v>
      </c>
      <c r="C46" s="34"/>
      <c r="D46" s="35"/>
      <c r="E46" s="28">
        <f>E44+E45</f>
        <v>101248.86</v>
      </c>
    </row>
    <row r="47" spans="1:5">
      <c r="B47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2017-09-19T13:05:29Z</cp:lastPrinted>
  <dcterms:created xsi:type="dcterms:W3CDTF">2005-05-17T14:08:47Z</dcterms:created>
  <dcterms:modified xsi:type="dcterms:W3CDTF">2017-09-19T13:06:05Z</dcterms:modified>
</cp:coreProperties>
</file>