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Accounts!$A$1:$E$47</definedName>
  </definedNames>
  <calcPr calcId="125725"/>
</workbook>
</file>

<file path=xl/calcChain.xml><?xml version="1.0" encoding="utf-8"?>
<calcChain xmlns="http://schemas.openxmlformats.org/spreadsheetml/2006/main">
  <c r="E35" i="1"/>
  <c r="C14" l="1"/>
  <c r="E42" l="1"/>
  <c r="E43" s="1"/>
  <c r="E45" s="1"/>
  <c r="E47" s="1"/>
</calcChain>
</file>

<file path=xl/sharedStrings.xml><?xml version="1.0" encoding="utf-8"?>
<sst xmlns="http://schemas.openxmlformats.org/spreadsheetml/2006/main" count="79" uniqueCount="71">
  <si>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</si>
  <si>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</si>
  <si>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</si>
  <si>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</si>
  <si>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</si>
  <si>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</si>
  <si>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</si>
  <si>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</si>
  <si>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</si>
  <si>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</si>
  <si>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</si>
  <si>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</si>
  <si>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</si>
  <si>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</si>
  <si>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</si>
  <si>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</si>
  <si>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</si>
  <si>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</si>
  <si>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</si>
  <si>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</si>
  <si>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</si>
  <si>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</si>
  <si>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</si>
  <si>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</si>
  <si>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Method</t>
  </si>
  <si>
    <t>A M Burden</t>
  </si>
  <si>
    <t>SO</t>
  </si>
  <si>
    <t>Clerks Salary</t>
  </si>
  <si>
    <t>Toilet operative</t>
  </si>
  <si>
    <t>Cornwall Council</t>
  </si>
  <si>
    <t>Business Rates - Cemetery</t>
  </si>
  <si>
    <t>Pellows</t>
  </si>
  <si>
    <t>Mr R Sanders</t>
  </si>
  <si>
    <t>BT</t>
  </si>
  <si>
    <t>Phone and Internet charges</t>
  </si>
  <si>
    <t>Nest</t>
  </si>
  <si>
    <t>Pension Contribution</t>
  </si>
  <si>
    <t>Grounds Maintenance</t>
  </si>
  <si>
    <t>Burials</t>
  </si>
  <si>
    <t>Car Parks</t>
  </si>
  <si>
    <t>Tremenhee Toilets</t>
  </si>
  <si>
    <t>Card</t>
  </si>
  <si>
    <t>Office Supplies</t>
  </si>
  <si>
    <t>September 2022</t>
  </si>
  <si>
    <t>Precept 2nd Installment</t>
  </si>
  <si>
    <t>Aquarod</t>
  </si>
  <si>
    <t>1971</t>
  </si>
  <si>
    <t>23/09/2022</t>
  </si>
  <si>
    <t>Tesco</t>
  </si>
  <si>
    <t>Pod Point</t>
  </si>
  <si>
    <t>EV site survey - Tremenhee Car Park</t>
  </si>
  <si>
    <t>1974</t>
  </si>
  <si>
    <t>1972</t>
  </si>
  <si>
    <t>1973</t>
  </si>
  <si>
    <t>Mullion Cove Empty x 3</t>
  </si>
  <si>
    <t>1975</t>
  </si>
  <si>
    <t>Mullion Football Club</t>
  </si>
  <si>
    <t>1976</t>
  </si>
  <si>
    <t>S137 Donation</t>
  </si>
  <si>
    <t>1977</t>
  </si>
  <si>
    <t>BCHS</t>
  </si>
  <si>
    <t>Toilet Supplies</t>
  </si>
  <si>
    <t>1978</t>
  </si>
  <si>
    <t>PKF Littlejohn</t>
  </si>
  <si>
    <t>External Audit</t>
  </si>
  <si>
    <t>1979</t>
  </si>
  <si>
    <t>HMRC</t>
  </si>
  <si>
    <t>PAYE Monies Quarter 2</t>
  </si>
  <si>
    <t>1980</t>
  </si>
  <si>
    <t>Mullion Cove Empty x 1</t>
  </si>
  <si>
    <t>1981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</si>
</sst>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44" fontId="2" fillId="0" borderId="0" xfId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49" fontId="0" fillId="0" borderId="0" xfId="0" applyNumberFormat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49" fontId="9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0" xfId="0" applyFont="1" applyBorder="1"/>
    <xf numFmtId="44" fontId="1" fillId="0" borderId="0" xfId="1" applyFont="1" applyBorder="1"/>
    <xf numFmtId="0" fontId="1" fillId="0" borderId="0" xfId="0" applyFont="1" applyBorder="1" applyAlignment="1">
      <alignment horizontal="left"/>
    </xf>
    <xf numFmtId="0" fontId="7" fillId="0" borderId="2" xfId="0" applyFont="1" applyBorder="1"/>
    <xf numFmtId="164" fontId="7" fillId="0" borderId="2" xfId="0" applyNumberFormat="1" applyFont="1" applyBorder="1" applyAlignment="1">
      <alignment horizontal="right"/>
    </xf>
    <xf numFmtId="164" fontId="7" fillId="0" borderId="0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7" fillId="0" borderId="1" xfId="1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8" fontId="1" fillId="0" borderId="1" xfId="1" applyNumberFormat="1" applyFont="1" applyBorder="1" applyAlignment="1">
      <alignment horizontal="right"/>
    </xf>
    <xf numFmtId="16" fontId="7" fillId="0" borderId="2" xfId="0" applyNumberFormat="1" applyFont="1" applyBorder="1"/>
    <xf numFmtId="164" fontId="7" fillId="0" borderId="2" xfId="1" applyNumberFormat="1" applyFont="1" applyBorder="1" applyAlignment="1">
      <alignment horizontal="right"/>
    </xf>
    <xf numFmtId="16" fontId="1" fillId="0" borderId="0" xfId="0" applyNumberFormat="1" applyFont="1" applyBorder="1"/>
    <xf numFmtId="7" fontId="7" fillId="0" borderId="0" xfId="1" applyNumberFormat="1" applyFont="1" applyBorder="1"/>
    <xf numFmtId="8" fontId="7" fillId="0" borderId="0" xfId="1" applyNumberFormat="1" applyFont="1" applyBorder="1"/>
    <xf numFmtId="7" fontId="7" fillId="0" borderId="0" xfId="0" applyNumberFormat="1" applyFont="1" applyBorder="1"/>
    <xf numFmtId="0" fontId="1" fillId="0" borderId="0" xfId="0" quotePrefix="1" applyFont="1" applyBorder="1" applyAlignment="1">
      <alignment horizontal="left"/>
    </xf>
    <xf numFmtId="0" fontId="1" fillId="0" borderId="0" xfId="0" applyFont="1" applyFill="1" applyBorder="1"/>
    <xf numFmtId="0" fontId="1" fillId="0" borderId="3" xfId="0" applyFont="1" applyBorder="1" applyAlignment="1">
      <alignment horizontal="left"/>
    </xf>
    <xf numFmtId="0" fontId="1" fillId="0" borderId="4" xfId="0" quotePrefix="1" applyFont="1" applyBorder="1" applyAlignment="1">
      <alignment horizontal="left"/>
    </xf>
    <xf numFmtId="0" fontId="1" fillId="0" borderId="5" xfId="0" quotePrefix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49" fontId="1" fillId="0" borderId="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topLeftCell="A13" zoomScaleNormal="100" workbookViewId="0">
      <selection activeCell="E36" sqref="E36"/>
    </sheetView>
  </sheetViews>
  <sheetFormatPr defaultRowHeight="12.75"/>
  <cols>
    <col min="1" max="1" width="29.42578125" customWidth="1"/>
    <col min="2" max="2" width="37.140625" bestFit="1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1" t="s">
        <v>0</v>
      </c>
      <c r="B1" s="62"/>
      <c r="C1" s="62"/>
      <c r="D1" s="62"/>
      <c r="E1" s="62"/>
    </row>
    <row r="2" spans="1:5" ht="15.75">
      <c r="B2" s="14"/>
      <c r="C2" s="6"/>
      <c r="D2" s="6"/>
      <c r="E2" s="6"/>
    </row>
    <row r="3" spans="1:5" ht="18">
      <c r="A3" s="14" t="s">
        <v>14</v>
      </c>
      <c r="C3" s="2"/>
      <c r="D3" s="2"/>
      <c r="E3" s="3"/>
    </row>
    <row r="4" spans="1:5" ht="18">
      <c r="A4" s="14"/>
      <c r="C4" s="2"/>
      <c r="D4" s="2"/>
      <c r="E4" s="3"/>
    </row>
    <row r="5" spans="1:5" ht="18">
      <c r="A5" s="14" t="s">
        <v>43</v>
      </c>
      <c r="C5" s="2"/>
      <c r="D5" s="2"/>
      <c r="E5" s="3"/>
    </row>
    <row r="6" spans="1:5">
      <c r="A6" s="5"/>
      <c r="B6" s="13"/>
      <c r="C6" s="3"/>
      <c r="D6" s="3"/>
      <c r="E6" s="4"/>
    </row>
    <row r="7" spans="1:5">
      <c r="A7" s="7" t="s">
        <v>22</v>
      </c>
      <c r="C7" s="3"/>
      <c r="D7" s="3"/>
      <c r="E7" s="4"/>
    </row>
    <row r="8" spans="1:5">
      <c r="A8" s="8" t="s">
        <v>4</v>
      </c>
      <c r="B8" s="9" t="s">
        <v>5</v>
      </c>
      <c r="C8" s="10" t="s">
        <v>9</v>
      </c>
      <c r="D8" s="3"/>
      <c r="E8" s="4"/>
    </row>
    <row r="9" spans="1:5" s="15" customFormat="1">
      <c r="A9" s="27" t="s">
        <v>38</v>
      </c>
      <c r="B9" s="28">
        <v>44799</v>
      </c>
      <c r="C9" s="29">
        <v>150</v>
      </c>
      <c r="D9" s="30"/>
      <c r="E9" s="31"/>
    </row>
    <row r="10" spans="1:5" s="15" customFormat="1">
      <c r="A10" s="27" t="s">
        <v>39</v>
      </c>
      <c r="B10" s="28">
        <v>44805</v>
      </c>
      <c r="C10" s="29">
        <v>995</v>
      </c>
      <c r="D10" s="30"/>
      <c r="E10" s="31"/>
    </row>
    <row r="11" spans="1:5" s="15" customFormat="1">
      <c r="A11" s="27" t="s">
        <v>38</v>
      </c>
      <c r="B11" s="28">
        <v>44809</v>
      </c>
      <c r="C11" s="29">
        <v>20</v>
      </c>
      <c r="D11" s="30"/>
      <c r="E11" s="31"/>
    </row>
    <row r="12" spans="1:5" s="15" customFormat="1">
      <c r="A12" s="27" t="s">
        <v>39</v>
      </c>
      <c r="B12" s="28">
        <v>44811</v>
      </c>
      <c r="C12" s="29">
        <v>833</v>
      </c>
      <c r="D12" s="30"/>
      <c r="E12" s="31"/>
    </row>
    <row r="13" spans="1:5" s="15" customFormat="1">
      <c r="A13" s="27" t="s">
        <v>44</v>
      </c>
      <c r="B13" s="28">
        <v>44812</v>
      </c>
      <c r="C13" s="29">
        <v>27256.13</v>
      </c>
      <c r="D13" s="30"/>
      <c r="E13" s="31"/>
    </row>
    <row r="14" spans="1:5">
      <c r="A14" s="32"/>
      <c r="B14" s="33" t="s">
        <v>6</v>
      </c>
      <c r="C14" s="34">
        <f>C9+C11+C10+C13+C12</f>
        <v>29254.13</v>
      </c>
      <c r="D14" s="35"/>
      <c r="E14" s="31"/>
    </row>
    <row r="15" spans="1:5">
      <c r="A15" s="32"/>
      <c r="B15" s="36"/>
      <c r="C15" s="30"/>
      <c r="D15" s="30"/>
      <c r="E15" s="31"/>
    </row>
    <row r="16" spans="1:5">
      <c r="A16" s="37" t="s">
        <v>3</v>
      </c>
      <c r="B16" s="36"/>
      <c r="C16" s="30"/>
      <c r="D16" s="30"/>
      <c r="E16" s="31"/>
    </row>
    <row r="17" spans="1:5" s="12" customFormat="1">
      <c r="A17" s="38" t="s">
        <v>7</v>
      </c>
      <c r="B17" s="38" t="s">
        <v>8</v>
      </c>
      <c r="C17" s="38" t="s">
        <v>24</v>
      </c>
      <c r="D17" s="38" t="s">
        <v>5</v>
      </c>
      <c r="E17" s="39" t="s">
        <v>9</v>
      </c>
    </row>
    <row r="18" spans="1:5" s="16" customFormat="1">
      <c r="A18" s="40" t="s">
        <v>45</v>
      </c>
      <c r="B18" s="40" t="s">
        <v>40</v>
      </c>
      <c r="C18" s="40" t="s">
        <v>46</v>
      </c>
      <c r="D18" s="28">
        <v>44789</v>
      </c>
      <c r="E18" s="41">
        <v>240</v>
      </c>
    </row>
    <row r="19" spans="1:5" s="16" customFormat="1">
      <c r="A19" s="40" t="s">
        <v>48</v>
      </c>
      <c r="B19" s="40" t="s">
        <v>42</v>
      </c>
      <c r="C19" s="40" t="s">
        <v>41</v>
      </c>
      <c r="D19" s="28">
        <v>44789</v>
      </c>
      <c r="E19" s="41">
        <v>29.95</v>
      </c>
    </row>
    <row r="20" spans="1:5" s="16" customFormat="1">
      <c r="A20" s="40" t="s">
        <v>25</v>
      </c>
      <c r="B20" s="40" t="s">
        <v>28</v>
      </c>
      <c r="C20" s="40" t="s">
        <v>52</v>
      </c>
      <c r="D20" s="28">
        <v>44824</v>
      </c>
      <c r="E20" s="43">
        <v>1050</v>
      </c>
    </row>
    <row r="21" spans="1:5" s="16" customFormat="1">
      <c r="A21" s="40" t="s">
        <v>23</v>
      </c>
      <c r="B21" s="40" t="s">
        <v>27</v>
      </c>
      <c r="C21" s="40" t="s">
        <v>53</v>
      </c>
      <c r="D21" s="28">
        <v>44824</v>
      </c>
      <c r="E21" s="43">
        <v>1189.7</v>
      </c>
    </row>
    <row r="22" spans="1:5" s="16" customFormat="1">
      <c r="A22" s="40" t="s">
        <v>49</v>
      </c>
      <c r="B22" s="40" t="s">
        <v>50</v>
      </c>
      <c r="C22" s="40" t="s">
        <v>51</v>
      </c>
      <c r="D22" s="28">
        <v>44831</v>
      </c>
      <c r="E22" s="41">
        <v>300</v>
      </c>
    </row>
    <row r="23" spans="1:5" s="16" customFormat="1">
      <c r="A23" s="40" t="s">
        <v>31</v>
      </c>
      <c r="B23" s="40" t="s">
        <v>54</v>
      </c>
      <c r="C23" s="40" t="s">
        <v>55</v>
      </c>
      <c r="D23" s="28">
        <v>44831</v>
      </c>
      <c r="E23" s="41">
        <v>1200</v>
      </c>
    </row>
    <row r="24" spans="1:5" s="16" customFormat="1">
      <c r="A24" s="40" t="s">
        <v>56</v>
      </c>
      <c r="B24" s="40" t="s">
        <v>58</v>
      </c>
      <c r="C24" s="40" t="s">
        <v>57</v>
      </c>
      <c r="D24" s="28">
        <v>44831</v>
      </c>
      <c r="E24" s="41">
        <v>1000</v>
      </c>
    </row>
    <row r="25" spans="1:5" s="16" customFormat="1">
      <c r="A25" s="40" t="s">
        <v>32</v>
      </c>
      <c r="B25" s="40" t="s">
        <v>37</v>
      </c>
      <c r="C25" s="40" t="s">
        <v>59</v>
      </c>
      <c r="D25" s="28">
        <v>44831</v>
      </c>
      <c r="E25" s="41">
        <v>336</v>
      </c>
    </row>
    <row r="26" spans="1:5" s="16" customFormat="1">
      <c r="A26" s="40" t="s">
        <v>60</v>
      </c>
      <c r="B26" s="40" t="s">
        <v>61</v>
      </c>
      <c r="C26" s="40" t="s">
        <v>62</v>
      </c>
      <c r="D26" s="28">
        <v>44831</v>
      </c>
      <c r="E26" s="41">
        <v>365.46</v>
      </c>
    </row>
    <row r="27" spans="1:5" s="16" customFormat="1">
      <c r="A27" s="40" t="s">
        <v>63</v>
      </c>
      <c r="B27" s="40" t="s">
        <v>64</v>
      </c>
      <c r="C27" s="40" t="s">
        <v>65</v>
      </c>
      <c r="D27" s="28">
        <v>44831</v>
      </c>
      <c r="E27" s="41">
        <v>360</v>
      </c>
    </row>
    <row r="28" spans="1:5" s="16" customFormat="1">
      <c r="A28" s="40" t="s">
        <v>66</v>
      </c>
      <c r="B28" s="40" t="s">
        <v>67</v>
      </c>
      <c r="C28" s="40" t="s">
        <v>68</v>
      </c>
      <c r="D28" s="28">
        <v>44831</v>
      </c>
      <c r="E28" s="41">
        <v>238.88</v>
      </c>
    </row>
    <row r="29" spans="1:5" s="16" customFormat="1">
      <c r="A29" s="40" t="s">
        <v>31</v>
      </c>
      <c r="B29" s="40" t="s">
        <v>69</v>
      </c>
      <c r="C29" s="40" t="s">
        <v>70</v>
      </c>
      <c r="D29" s="28">
        <v>44831</v>
      </c>
      <c r="E29" s="41">
        <v>375</v>
      </c>
    </row>
    <row r="30" spans="1:5" s="26" customFormat="1">
      <c r="A30" s="40" t="s">
        <v>33</v>
      </c>
      <c r="B30" s="40" t="s">
        <v>34</v>
      </c>
      <c r="C30" s="40" t="s">
        <v>21</v>
      </c>
      <c r="D30" s="28">
        <v>44822</v>
      </c>
      <c r="E30" s="41">
        <v>36.380000000000003</v>
      </c>
    </row>
    <row r="31" spans="1:5" s="16" customFormat="1">
      <c r="A31" s="40" t="s">
        <v>35</v>
      </c>
      <c r="B31" s="40" t="s">
        <v>36</v>
      </c>
      <c r="C31" s="40" t="s">
        <v>21</v>
      </c>
      <c r="D31" s="60" t="s">
        <v>47</v>
      </c>
      <c r="E31" s="41">
        <v>56.83</v>
      </c>
    </row>
    <row r="32" spans="1:5" s="26" customFormat="1">
      <c r="A32" s="42" t="s">
        <v>16</v>
      </c>
      <c r="B32" s="27" t="s">
        <v>17</v>
      </c>
      <c r="C32" s="40" t="s">
        <v>26</v>
      </c>
      <c r="D32" s="28">
        <v>44832</v>
      </c>
      <c r="E32" s="41">
        <v>500</v>
      </c>
    </row>
    <row r="33" spans="1:5" s="16" customFormat="1">
      <c r="A33" s="40" t="s">
        <v>29</v>
      </c>
      <c r="B33" s="40" t="s">
        <v>30</v>
      </c>
      <c r="C33" s="40" t="s">
        <v>21</v>
      </c>
      <c r="D33" s="28">
        <v>44836</v>
      </c>
      <c r="E33" s="41">
        <v>182</v>
      </c>
    </row>
    <row r="34" spans="1:5" s="12" customFormat="1">
      <c r="A34" s="42" t="s">
        <v>18</v>
      </c>
      <c r="B34" s="27" t="s">
        <v>19</v>
      </c>
      <c r="C34" s="40" t="s">
        <v>26</v>
      </c>
      <c r="D34" s="28">
        <v>44836</v>
      </c>
      <c r="E34" s="41">
        <v>12</v>
      </c>
    </row>
    <row r="35" spans="1:5" s="15" customFormat="1">
      <c r="A35" s="30"/>
      <c r="B35" s="32"/>
      <c r="C35" s="30"/>
      <c r="D35" s="44" t="s">
        <v>11</v>
      </c>
      <c r="E35" s="45">
        <f>SUM(E18:E34)</f>
        <v>7472.2</v>
      </c>
    </row>
    <row r="36" spans="1:5" s="15" customFormat="1">
      <c r="A36" s="30"/>
      <c r="B36" s="32"/>
      <c r="C36" s="30"/>
      <c r="D36" s="46"/>
      <c r="E36" s="31"/>
    </row>
    <row r="37" spans="1:5" s="16" customFormat="1">
      <c r="A37" s="36"/>
      <c r="B37" s="15"/>
      <c r="C37" s="36"/>
      <c r="D37" s="31"/>
      <c r="E37" s="47"/>
    </row>
    <row r="38" spans="1:5">
      <c r="A38" s="36"/>
      <c r="B38" s="30"/>
      <c r="C38" s="36"/>
      <c r="D38" s="48"/>
      <c r="E38" s="49"/>
    </row>
    <row r="39" spans="1:5">
      <c r="A39" s="30"/>
      <c r="B39" s="50"/>
      <c r="C39" s="32"/>
      <c r="D39" s="15"/>
      <c r="E39" s="15"/>
    </row>
    <row r="40" spans="1:5">
      <c r="A40" s="51"/>
      <c r="B40" s="52" t="s">
        <v>20</v>
      </c>
      <c r="C40" s="53"/>
      <c r="D40" s="54"/>
      <c r="E40" s="23">
        <v>132207.43</v>
      </c>
    </row>
    <row r="41" spans="1:5" s="15" customFormat="1">
      <c r="A41" s="30"/>
      <c r="B41" s="52" t="s">
        <v>12</v>
      </c>
      <c r="C41" s="55"/>
      <c r="D41" s="56"/>
      <c r="E41" s="23">
        <v>26</v>
      </c>
    </row>
    <row r="42" spans="1:5">
      <c r="A42" s="30"/>
      <c r="B42" s="52" t="s">
        <v>15</v>
      </c>
      <c r="C42" s="55"/>
      <c r="D42" s="56"/>
      <c r="E42" s="23">
        <f>E35</f>
        <v>7472.2</v>
      </c>
    </row>
    <row r="43" spans="1:5">
      <c r="A43" s="30"/>
      <c r="B43" s="57" t="s">
        <v>10</v>
      </c>
      <c r="C43" s="58"/>
      <c r="D43" s="59"/>
      <c r="E43" s="23">
        <f>E40-E41-E42</f>
        <v>124709.23</v>
      </c>
    </row>
    <row r="44" spans="1:5">
      <c r="A44" s="13"/>
      <c r="B44" s="3"/>
      <c r="C44" s="11"/>
      <c r="E44" s="24"/>
    </row>
    <row r="45" spans="1:5">
      <c r="A45" s="13"/>
      <c r="B45" s="20" t="s">
        <v>13</v>
      </c>
      <c r="C45" s="21"/>
      <c r="D45" s="22"/>
      <c r="E45" s="23">
        <f>E43</f>
        <v>124709.23</v>
      </c>
    </row>
    <row r="46" spans="1:5">
      <c r="A46" s="13"/>
      <c r="B46" s="20" t="s">
        <v>1</v>
      </c>
      <c r="C46" s="21"/>
      <c r="D46" s="22"/>
      <c r="E46" s="23">
        <v>21616.28</v>
      </c>
    </row>
    <row r="47" spans="1:5">
      <c r="A47" s="13"/>
      <c r="B47" s="17" t="s">
        <v>2</v>
      </c>
      <c r="C47" s="18"/>
      <c r="D47" s="19"/>
      <c r="E47" s="25">
        <f>E45+E46</f>
        <v>146325.51</v>
      </c>
    </row>
    <row r="48" spans="1:5">
      <c r="B48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2022-09-27T09:48:50Z</cp:lastPrinted>
  <dcterms:created xsi:type="dcterms:W3CDTF">2005-05-17T14:08:47Z</dcterms:created>
  <dcterms:modified xsi:type="dcterms:W3CDTF">2022-09-27T09:48:53Z</dcterms:modified>
</cp:coreProperties>
</file>