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6f5a82dbcea8724/Documents/Full council/Full Council 2023/16th March 2023/Finance/"/>
    </mc:Choice>
  </mc:AlternateContent>
  <xr:revisionPtr revIDLastSave="0" documentId="8_{0F390D1A-0E85-4F11-B80C-DC70617455C4}" xr6:coauthVersionLast="47" xr6:coauthVersionMax="47" xr10:uidLastSave="{00000000-0000-0000-0000-000000000000}"/>
  <bookViews>
    <workbookView xWindow="-108" yWindow="-108" windowWidth="23256" windowHeight="12456" xr2:uid="{1A2C5B64-05B2-2443-9C2E-8D58C9033CB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9" i="1" l="1"/>
  <c r="E42" i="1" s="1"/>
  <c r="E44" i="1" s="1"/>
  <c r="D31" i="1"/>
  <c r="D30" i="1"/>
  <c r="D28" i="1"/>
  <c r="D26" i="1"/>
  <c r="E26" i="1" s="1"/>
  <c r="E31" i="1" s="1"/>
  <c r="E33" i="1" s="1"/>
  <c r="D17" i="1"/>
  <c r="D18" i="1" s="1"/>
  <c r="G11" i="1"/>
  <c r="F11" i="1"/>
  <c r="E11" i="1"/>
  <c r="D11" i="1"/>
</calcChain>
</file>

<file path=xl/sharedStrings.xml><?xml version="1.0" encoding="utf-8"?>
<sst xmlns="http://schemas.openxmlformats.org/spreadsheetml/2006/main" count="47" uniqueCount="46">
  <si>
    <t>Expenditure from Earmarked Reserves</t>
  </si>
  <si>
    <t>Reserve amount as at 1/4/22</t>
  </si>
  <si>
    <t>Receipts 2022/23</t>
  </si>
  <si>
    <t xml:space="preserve">Projected spend to 31/3/23 </t>
  </si>
  <si>
    <t>Projected Reserve as at 31.3 23</t>
  </si>
  <si>
    <t>Defibrillators</t>
  </si>
  <si>
    <t>Election expenses*</t>
  </si>
  <si>
    <t>*£500 t/f from 22/23 budget</t>
  </si>
  <si>
    <t>Maintenance/Infrastructure**</t>
  </si>
  <si>
    <t>**2000 t/f from 22/23 budget. £1126.00 exp on clock service</t>
  </si>
  <si>
    <t>Donation towards clock servive</t>
  </si>
  <si>
    <t>From Bonfire soc</t>
  </si>
  <si>
    <t>Donation towards finger posts/village sign</t>
  </si>
  <si>
    <t xml:space="preserve">Deposit for use of Rushlake Green </t>
  </si>
  <si>
    <t>Held from Rude Mechanicals for 25.6.23</t>
  </si>
  <si>
    <t>CIL***</t>
  </si>
  <si>
    <t>*** £2,360.74 increase in Sept 22 following reassessment of VAT treatment</t>
  </si>
  <si>
    <t>Total Earmarked reserves</t>
  </si>
  <si>
    <t>Projected CIL Reserve</t>
  </si>
  <si>
    <t xml:space="preserve">Amount </t>
  </si>
  <si>
    <t>Balance 1/4/22</t>
  </si>
  <si>
    <t>Adjustment from Gen Reserve to CIL Reserve re VAT</t>
  </si>
  <si>
    <t>CIL expenditure 2022/23</t>
  </si>
  <si>
    <t>Projected Balance 31/3/23</t>
  </si>
  <si>
    <t>General Reserves</t>
  </si>
  <si>
    <t>GR Balance as at 1.4.22</t>
  </si>
  <si>
    <t>Credits</t>
  </si>
  <si>
    <t>Precept</t>
  </si>
  <si>
    <t>Bank interest</t>
  </si>
  <si>
    <t>VAT Refund 21/22</t>
  </si>
  <si>
    <t>Sub total</t>
  </si>
  <si>
    <t xml:space="preserve">less </t>
  </si>
  <si>
    <t>Total Expenditure (excl VAT)</t>
  </si>
  <si>
    <t>Transfer adjustment to CIL Reserve re VAT</t>
  </si>
  <si>
    <t>Transfer to earmarked reserves as per March 23 Council</t>
  </si>
  <si>
    <t xml:space="preserve"> Balancing adjustment</t>
  </si>
  <si>
    <t xml:space="preserve">Projected General Reserves as at 31.3.23 </t>
  </si>
  <si>
    <t>General Reserves reconciliation</t>
  </si>
  <si>
    <t>March payts from bank account</t>
  </si>
  <si>
    <t>Earmarked Reserves</t>
  </si>
  <si>
    <t>Projected General Reserves as at 31.3.23</t>
  </si>
  <si>
    <t>Projected General Reserves as at 31.3.23 after VAT refund</t>
  </si>
  <si>
    <t>Warbleton Parish Council - EOY Reserves - Projection</t>
  </si>
  <si>
    <t>Bank balances as at 13.3.23</t>
  </si>
  <si>
    <t>Total bank balances</t>
  </si>
  <si>
    <t>22/23 VAT reclaim to be submitted in April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</si>
</sst>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0" fontId="1" fillId="0" borderId="0" xfId="0" applyFont="1"/>
    <xf numFmtId="0" fontId="4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4009F-318C-E84E-8488-4BDF377E7EB0}">
  <dimension ref="C1:H118"/>
  <sheetViews>
    <sheetView tabSelected="1" topLeftCell="A11" workbookViewId="0">
      <selection activeCell="G18" sqref="G18"/>
    </sheetView>
  </sheetViews>
  <sheetFormatPr defaultColWidth="11.19921875" defaultRowHeight="15.6" x14ac:dyDescent="0.3"/>
  <cols>
    <col min="2" max="2" width="10.796875" customWidth="1"/>
    <col min="3" max="3" width="41.19921875" customWidth="1"/>
    <col min="4" max="7" width="20.19921875" customWidth="1"/>
    <col min="8" max="8" width="63.796875" customWidth="1"/>
  </cols>
  <sheetData>
    <row r="1" spans="3:8" x14ac:dyDescent="0.3">
      <c r="C1" s="16" t="s">
        <v>42</v>
      </c>
    </row>
    <row r="2" spans="3:8" ht="31.2" x14ac:dyDescent="0.3">
      <c r="C2" s="1" t="s">
        <v>0</v>
      </c>
      <c r="D2" s="2" t="s">
        <v>1</v>
      </c>
      <c r="E2" s="3" t="s">
        <v>2</v>
      </c>
      <c r="F2" s="4" t="s">
        <v>3</v>
      </c>
      <c r="G2" s="2" t="s">
        <v>4</v>
      </c>
      <c r="H2" s="5"/>
    </row>
    <row r="3" spans="3:8" x14ac:dyDescent="0.3">
      <c r="C3" s="5" t="s">
        <v>5</v>
      </c>
      <c r="D3" s="6">
        <v>595.59</v>
      </c>
      <c r="E3" s="6">
        <v>0</v>
      </c>
      <c r="F3" s="6">
        <v>150</v>
      </c>
      <c r="G3" s="6">
        <v>445.59</v>
      </c>
      <c r="H3" s="5"/>
    </row>
    <row r="4" spans="3:8" x14ac:dyDescent="0.3">
      <c r="C4" s="5" t="s">
        <v>6</v>
      </c>
      <c r="D4" s="6">
        <v>1000</v>
      </c>
      <c r="E4" s="6">
        <v>500</v>
      </c>
      <c r="F4" s="6">
        <v>0</v>
      </c>
      <c r="G4" s="6">
        <v>1500</v>
      </c>
      <c r="H4" s="5" t="s">
        <v>7</v>
      </c>
    </row>
    <row r="5" spans="3:8" x14ac:dyDescent="0.3">
      <c r="C5" s="5" t="s">
        <v>8</v>
      </c>
      <c r="D5" s="6">
        <v>1140</v>
      </c>
      <c r="E5" s="6">
        <v>2000</v>
      </c>
      <c r="F5" s="6">
        <v>1126</v>
      </c>
      <c r="G5" s="6">
        <v>2014</v>
      </c>
      <c r="H5" s="5" t="s">
        <v>9</v>
      </c>
    </row>
    <row r="6" spans="3:8" x14ac:dyDescent="0.3">
      <c r="C6" s="5" t="s">
        <v>10</v>
      </c>
      <c r="D6" s="6">
        <v>0</v>
      </c>
      <c r="E6" s="6">
        <v>118</v>
      </c>
      <c r="F6" s="6">
        <v>118</v>
      </c>
      <c r="G6" s="6">
        <v>0</v>
      </c>
      <c r="H6" s="5" t="s">
        <v>11</v>
      </c>
    </row>
    <row r="7" spans="3:8" x14ac:dyDescent="0.3">
      <c r="C7" s="5" t="s">
        <v>12</v>
      </c>
      <c r="D7" s="6">
        <v>0</v>
      </c>
      <c r="E7" s="6">
        <v>190.8</v>
      </c>
      <c r="F7" s="6">
        <v>0</v>
      </c>
      <c r="G7" s="6">
        <v>190.8</v>
      </c>
      <c r="H7" s="5" t="s">
        <v>11</v>
      </c>
    </row>
    <row r="8" spans="3:8" x14ac:dyDescent="0.3">
      <c r="C8" s="5" t="s">
        <v>13</v>
      </c>
      <c r="D8" s="6">
        <v>200</v>
      </c>
      <c r="E8" s="6">
        <v>600</v>
      </c>
      <c r="F8" s="6">
        <v>400</v>
      </c>
      <c r="G8" s="6">
        <v>400</v>
      </c>
      <c r="H8" s="5" t="s">
        <v>14</v>
      </c>
    </row>
    <row r="9" spans="3:8" x14ac:dyDescent="0.3">
      <c r="C9" s="5" t="s">
        <v>15</v>
      </c>
      <c r="D9" s="6">
        <v>27003.23</v>
      </c>
      <c r="E9" s="6">
        <v>0</v>
      </c>
      <c r="F9" s="6">
        <v>19364.060000000001</v>
      </c>
      <c r="G9" s="6">
        <v>9999.91</v>
      </c>
      <c r="H9" s="5" t="s">
        <v>16</v>
      </c>
    </row>
    <row r="10" spans="3:8" x14ac:dyDescent="0.3">
      <c r="F10" s="7"/>
    </row>
    <row r="11" spans="3:8" x14ac:dyDescent="0.3">
      <c r="C11" s="3" t="s">
        <v>17</v>
      </c>
      <c r="D11" s="8">
        <f>SUM(D3:D10)</f>
        <v>29938.82</v>
      </c>
      <c r="E11" s="8">
        <f>SUM(E3:E10)</f>
        <v>3408.8</v>
      </c>
      <c r="F11" s="8">
        <f>SUM(F3:F10)</f>
        <v>21158.06</v>
      </c>
      <c r="G11" s="8">
        <f>SUM(G3:G10)</f>
        <v>14550.3</v>
      </c>
    </row>
    <row r="12" spans="3:8" x14ac:dyDescent="0.3">
      <c r="F12" s="7"/>
    </row>
    <row r="13" spans="3:8" x14ac:dyDescent="0.3">
      <c r="D13" s="9"/>
      <c r="F13" s="7"/>
      <c r="G13" s="9"/>
    </row>
    <row r="14" spans="3:8" x14ac:dyDescent="0.3">
      <c r="C14" s="1" t="s">
        <v>18</v>
      </c>
      <c r="D14" s="8" t="s">
        <v>19</v>
      </c>
      <c r="F14" s="10"/>
    </row>
    <row r="15" spans="3:8" x14ac:dyDescent="0.3">
      <c r="C15" s="1" t="s">
        <v>20</v>
      </c>
      <c r="D15" s="8">
        <v>27003.23</v>
      </c>
      <c r="F15" s="7"/>
      <c r="H15" s="9"/>
    </row>
    <row r="16" spans="3:8" x14ac:dyDescent="0.3">
      <c r="C16" s="5" t="s">
        <v>21</v>
      </c>
      <c r="D16" s="6">
        <v>2360.7399999999998</v>
      </c>
      <c r="F16" s="7"/>
    </row>
    <row r="17" spans="3:8" x14ac:dyDescent="0.3">
      <c r="C17" s="5" t="s">
        <v>22</v>
      </c>
      <c r="D17" s="6">
        <f>19364.06*-1</f>
        <v>-19364.060000000001</v>
      </c>
      <c r="F17" s="10"/>
      <c r="H17" s="9"/>
    </row>
    <row r="18" spans="3:8" x14ac:dyDescent="0.3">
      <c r="C18" s="1" t="s">
        <v>23</v>
      </c>
      <c r="D18" s="8">
        <f>SUM(D15:D17)</f>
        <v>9999.91</v>
      </c>
      <c r="F18" s="7"/>
    </row>
    <row r="19" spans="3:8" x14ac:dyDescent="0.3">
      <c r="D19" s="9"/>
      <c r="F19" s="7"/>
    </row>
    <row r="20" spans="3:8" x14ac:dyDescent="0.3">
      <c r="C20" s="1" t="s">
        <v>24</v>
      </c>
      <c r="D20" s="6"/>
      <c r="F20" s="7"/>
    </row>
    <row r="21" spans="3:8" x14ac:dyDescent="0.3">
      <c r="C21" s="1" t="s">
        <v>25</v>
      </c>
      <c r="E21" s="11">
        <v>15705.12</v>
      </c>
      <c r="F21" s="7"/>
      <c r="H21" s="9"/>
    </row>
    <row r="22" spans="3:8" x14ac:dyDescent="0.3">
      <c r="C22" s="12" t="s">
        <v>26</v>
      </c>
      <c r="D22" s="8"/>
      <c r="F22" s="7"/>
      <c r="H22" s="9"/>
    </row>
    <row r="23" spans="3:8" x14ac:dyDescent="0.3">
      <c r="C23" s="13" t="s">
        <v>27</v>
      </c>
      <c r="D23" s="6">
        <v>20615</v>
      </c>
      <c r="F23" s="7"/>
    </row>
    <row r="24" spans="3:8" x14ac:dyDescent="0.3">
      <c r="C24" s="13" t="s">
        <v>28</v>
      </c>
      <c r="D24" s="6">
        <v>19.41</v>
      </c>
      <c r="F24" s="7"/>
    </row>
    <row r="25" spans="3:8" x14ac:dyDescent="0.3">
      <c r="C25" s="13" t="s">
        <v>29</v>
      </c>
      <c r="D25" s="6">
        <v>1766.16</v>
      </c>
      <c r="F25" s="7"/>
    </row>
    <row r="26" spans="3:8" x14ac:dyDescent="0.3">
      <c r="C26" s="13" t="s">
        <v>30</v>
      </c>
      <c r="D26" s="6">
        <f>SUM(D23:D25)</f>
        <v>22400.57</v>
      </c>
      <c r="E26" s="11">
        <f>E21+D26</f>
        <v>38105.69</v>
      </c>
      <c r="F26" s="7"/>
    </row>
    <row r="27" spans="3:8" x14ac:dyDescent="0.3">
      <c r="C27" s="14" t="s">
        <v>31</v>
      </c>
      <c r="D27" s="5"/>
      <c r="F27" s="7"/>
      <c r="G27" s="9"/>
    </row>
    <row r="28" spans="3:8" x14ac:dyDescent="0.3">
      <c r="C28" s="13" t="s">
        <v>32</v>
      </c>
      <c r="D28" s="6">
        <f>19227.01*-1</f>
        <v>-19227.009999999998</v>
      </c>
      <c r="F28" s="7"/>
    </row>
    <row r="29" spans="3:8" x14ac:dyDescent="0.3">
      <c r="C29" s="13" t="s">
        <v>33</v>
      </c>
      <c r="D29" s="6">
        <v>-2360.7399999999998</v>
      </c>
      <c r="F29" s="7"/>
    </row>
    <row r="30" spans="3:8" x14ac:dyDescent="0.3">
      <c r="C30" s="13" t="s">
        <v>34</v>
      </c>
      <c r="D30" s="6">
        <f>2500*-1</f>
        <v>-2500</v>
      </c>
      <c r="F30" s="7"/>
    </row>
    <row r="31" spans="3:8" x14ac:dyDescent="0.3">
      <c r="C31" s="13"/>
      <c r="D31" s="6">
        <f>SUM(D28:D30)</f>
        <v>-24087.75</v>
      </c>
      <c r="E31" s="11">
        <f>E26+D31</f>
        <v>14017.940000000002</v>
      </c>
      <c r="F31" s="7"/>
    </row>
    <row r="32" spans="3:8" x14ac:dyDescent="0.3">
      <c r="C32" s="17" t="s">
        <v>35</v>
      </c>
      <c r="D32" s="6">
        <v>755.52</v>
      </c>
      <c r="F32" s="7"/>
    </row>
    <row r="33" spans="3:6" x14ac:dyDescent="0.3">
      <c r="C33" s="1" t="s">
        <v>36</v>
      </c>
      <c r="D33" s="8"/>
      <c r="E33" s="11">
        <f>E31+D32</f>
        <v>14773.460000000003</v>
      </c>
      <c r="F33" s="7"/>
    </row>
    <row r="34" spans="3:6" x14ac:dyDescent="0.3">
      <c r="F34" s="7"/>
    </row>
    <row r="35" spans="3:6" x14ac:dyDescent="0.3">
      <c r="F35" s="7"/>
    </row>
    <row r="36" spans="3:6" x14ac:dyDescent="0.3">
      <c r="C36" s="1" t="s">
        <v>37</v>
      </c>
      <c r="D36" s="15"/>
      <c r="E36" s="7"/>
      <c r="F36" s="7"/>
    </row>
    <row r="37" spans="3:6" x14ac:dyDescent="0.3">
      <c r="C37" s="5" t="s">
        <v>43</v>
      </c>
      <c r="D37" s="6">
        <v>39523.339999999997</v>
      </c>
      <c r="E37" s="7"/>
      <c r="F37" s="7"/>
    </row>
    <row r="38" spans="3:6" x14ac:dyDescent="0.3">
      <c r="C38" s="5"/>
      <c r="D38" s="6">
        <v>8909.6299999999992</v>
      </c>
      <c r="E38" s="7"/>
      <c r="F38" s="7"/>
    </row>
    <row r="39" spans="3:6" x14ac:dyDescent="0.3">
      <c r="C39" s="5" t="s">
        <v>44</v>
      </c>
      <c r="D39" s="7"/>
      <c r="E39" s="11">
        <f>D37+D38</f>
        <v>48432.969999999994</v>
      </c>
      <c r="F39" s="7"/>
    </row>
    <row r="40" spans="3:6" x14ac:dyDescent="0.3">
      <c r="C40" s="5" t="s">
        <v>38</v>
      </c>
      <c r="D40" s="6">
        <v>-24048.639999999999</v>
      </c>
      <c r="E40" s="7"/>
      <c r="F40" s="7"/>
    </row>
    <row r="41" spans="3:6" x14ac:dyDescent="0.3">
      <c r="C41" s="5" t="s">
        <v>39</v>
      </c>
      <c r="D41" s="6">
        <v>-14550.3</v>
      </c>
      <c r="E41" s="7"/>
      <c r="F41" s="7"/>
    </row>
    <row r="42" spans="3:6" x14ac:dyDescent="0.3">
      <c r="C42" s="5" t="s">
        <v>40</v>
      </c>
      <c r="D42" s="11"/>
      <c r="E42" s="11">
        <f>E39+D40+D41</f>
        <v>9834.0299999999952</v>
      </c>
      <c r="F42" s="7"/>
    </row>
    <row r="43" spans="3:6" x14ac:dyDescent="0.3">
      <c r="C43" s="5" t="s">
        <v>45</v>
      </c>
      <c r="D43" s="6">
        <v>4939.43</v>
      </c>
      <c r="E43" s="7"/>
      <c r="F43" s="7"/>
    </row>
    <row r="44" spans="3:6" x14ac:dyDescent="0.3">
      <c r="C44" s="5" t="s">
        <v>41</v>
      </c>
      <c r="D44" s="11"/>
      <c r="E44" s="11">
        <f>E42+D43</f>
        <v>14773.459999999995</v>
      </c>
      <c r="F44" s="7"/>
    </row>
    <row r="45" spans="3:6" x14ac:dyDescent="0.3">
      <c r="F45" s="7"/>
    </row>
    <row r="46" spans="3:6" x14ac:dyDescent="0.3">
      <c r="F46" s="7"/>
    </row>
    <row r="47" spans="3:6" x14ac:dyDescent="0.3">
      <c r="F47" s="7"/>
    </row>
    <row r="48" spans="3:6" x14ac:dyDescent="0.3">
      <c r="F48" s="7"/>
    </row>
    <row r="49" spans="6:6" x14ac:dyDescent="0.3">
      <c r="F49" s="7"/>
    </row>
    <row r="50" spans="6:6" x14ac:dyDescent="0.3">
      <c r="F50" s="7"/>
    </row>
    <row r="51" spans="6:6" x14ac:dyDescent="0.3">
      <c r="F51" s="7"/>
    </row>
    <row r="52" spans="6:6" x14ac:dyDescent="0.3">
      <c r="F52" s="7"/>
    </row>
    <row r="53" spans="6:6" x14ac:dyDescent="0.3">
      <c r="F53" s="7"/>
    </row>
    <row r="54" spans="6:6" x14ac:dyDescent="0.3">
      <c r="F54" s="7"/>
    </row>
    <row r="55" spans="6:6" x14ac:dyDescent="0.3">
      <c r="F55" s="7"/>
    </row>
    <row r="56" spans="6:6" x14ac:dyDescent="0.3">
      <c r="F56" s="7"/>
    </row>
    <row r="57" spans="6:6" x14ac:dyDescent="0.3">
      <c r="F57" s="7"/>
    </row>
    <row r="58" spans="6:6" x14ac:dyDescent="0.3">
      <c r="F58" s="7"/>
    </row>
    <row r="59" spans="6:6" x14ac:dyDescent="0.3">
      <c r="F59" s="7"/>
    </row>
    <row r="60" spans="6:6" x14ac:dyDescent="0.3">
      <c r="F60" s="7"/>
    </row>
    <row r="61" spans="6:6" x14ac:dyDescent="0.3">
      <c r="F61" s="7"/>
    </row>
    <row r="62" spans="6:6" x14ac:dyDescent="0.3">
      <c r="F62" s="7"/>
    </row>
    <row r="63" spans="6:6" x14ac:dyDescent="0.3">
      <c r="F63" s="7"/>
    </row>
    <row r="64" spans="6:6" x14ac:dyDescent="0.3">
      <c r="F64" s="7"/>
    </row>
    <row r="65" spans="6:6" x14ac:dyDescent="0.3">
      <c r="F65" s="7"/>
    </row>
    <row r="66" spans="6:6" x14ac:dyDescent="0.3">
      <c r="F66" s="7"/>
    </row>
    <row r="67" spans="6:6" x14ac:dyDescent="0.3">
      <c r="F67" s="7"/>
    </row>
    <row r="68" spans="6:6" x14ac:dyDescent="0.3">
      <c r="F68" s="7"/>
    </row>
    <row r="69" spans="6:6" x14ac:dyDescent="0.3">
      <c r="F69" s="7"/>
    </row>
    <row r="70" spans="6:6" x14ac:dyDescent="0.3">
      <c r="F70" s="7"/>
    </row>
    <row r="71" spans="6:6" x14ac:dyDescent="0.3">
      <c r="F71" s="7"/>
    </row>
    <row r="72" spans="6:6" x14ac:dyDescent="0.3">
      <c r="F72" s="7"/>
    </row>
    <row r="73" spans="6:6" x14ac:dyDescent="0.3">
      <c r="F73" s="7"/>
    </row>
    <row r="74" spans="6:6" x14ac:dyDescent="0.3">
      <c r="F74" s="7"/>
    </row>
    <row r="75" spans="6:6" x14ac:dyDescent="0.3">
      <c r="F75" s="7"/>
    </row>
    <row r="76" spans="6:6" x14ac:dyDescent="0.3">
      <c r="F76" s="7"/>
    </row>
    <row r="77" spans="6:6" x14ac:dyDescent="0.3">
      <c r="F77" s="7"/>
    </row>
    <row r="78" spans="6:6" x14ac:dyDescent="0.3">
      <c r="F78" s="7"/>
    </row>
    <row r="79" spans="6:6" x14ac:dyDescent="0.3">
      <c r="F79" s="7"/>
    </row>
    <row r="80" spans="6:6" x14ac:dyDescent="0.3">
      <c r="F80" s="7"/>
    </row>
    <row r="81" spans="6:6" x14ac:dyDescent="0.3">
      <c r="F81" s="7"/>
    </row>
    <row r="82" spans="6:6" x14ac:dyDescent="0.3">
      <c r="F82" s="7"/>
    </row>
    <row r="83" spans="6:6" x14ac:dyDescent="0.3">
      <c r="F83" s="7"/>
    </row>
    <row r="84" spans="6:6" x14ac:dyDescent="0.3">
      <c r="F84" s="7"/>
    </row>
    <row r="85" spans="6:6" x14ac:dyDescent="0.3">
      <c r="F85" s="7"/>
    </row>
    <row r="86" spans="6:6" x14ac:dyDescent="0.3">
      <c r="F86" s="7"/>
    </row>
    <row r="87" spans="6:6" x14ac:dyDescent="0.3">
      <c r="F87" s="7"/>
    </row>
    <row r="88" spans="6:6" x14ac:dyDescent="0.3">
      <c r="F88" s="7"/>
    </row>
    <row r="89" spans="6:6" x14ac:dyDescent="0.3">
      <c r="F89" s="7"/>
    </row>
    <row r="90" spans="6:6" x14ac:dyDescent="0.3">
      <c r="F90" s="7"/>
    </row>
    <row r="91" spans="6:6" x14ac:dyDescent="0.3">
      <c r="F91" s="7"/>
    </row>
    <row r="92" spans="6:6" x14ac:dyDescent="0.3">
      <c r="F92" s="7"/>
    </row>
    <row r="93" spans="6:6" x14ac:dyDescent="0.3">
      <c r="F93" s="7"/>
    </row>
    <row r="94" spans="6:6" x14ac:dyDescent="0.3">
      <c r="F94" s="7"/>
    </row>
    <row r="95" spans="6:6" x14ac:dyDescent="0.3">
      <c r="F95" s="7"/>
    </row>
    <row r="96" spans="6:6" x14ac:dyDescent="0.3">
      <c r="F96" s="7"/>
    </row>
    <row r="97" spans="6:6" x14ac:dyDescent="0.3">
      <c r="F97" s="7"/>
    </row>
    <row r="98" spans="6:6" x14ac:dyDescent="0.3">
      <c r="F98" s="7"/>
    </row>
    <row r="99" spans="6:6" x14ac:dyDescent="0.3">
      <c r="F99" s="7"/>
    </row>
    <row r="100" spans="6:6" x14ac:dyDescent="0.3">
      <c r="F100" s="7"/>
    </row>
    <row r="101" spans="6:6" x14ac:dyDescent="0.3">
      <c r="F101" s="7"/>
    </row>
    <row r="102" spans="6:6" x14ac:dyDescent="0.3">
      <c r="F102" s="7"/>
    </row>
    <row r="103" spans="6:6" x14ac:dyDescent="0.3">
      <c r="F103" s="7"/>
    </row>
    <row r="104" spans="6:6" x14ac:dyDescent="0.3">
      <c r="F104" s="7"/>
    </row>
    <row r="105" spans="6:6" x14ac:dyDescent="0.3">
      <c r="F105" s="7"/>
    </row>
    <row r="106" spans="6:6" x14ac:dyDescent="0.3">
      <c r="F106" s="7"/>
    </row>
    <row r="107" spans="6:6" x14ac:dyDescent="0.3">
      <c r="F107" s="7"/>
    </row>
    <row r="108" spans="6:6" x14ac:dyDescent="0.3">
      <c r="F108" s="7"/>
    </row>
    <row r="109" spans="6:6" x14ac:dyDescent="0.3">
      <c r="F109" s="7"/>
    </row>
    <row r="110" spans="6:6" x14ac:dyDescent="0.3">
      <c r="F110" s="7"/>
    </row>
    <row r="111" spans="6:6" x14ac:dyDescent="0.3">
      <c r="F111" s="7"/>
    </row>
    <row r="112" spans="6:6" x14ac:dyDescent="0.3">
      <c r="F112" s="7"/>
    </row>
    <row r="113" spans="6:6" x14ac:dyDescent="0.3">
      <c r="F113" s="7"/>
    </row>
    <row r="114" spans="6:6" x14ac:dyDescent="0.3">
      <c r="F114" s="7"/>
    </row>
    <row r="115" spans="6:6" x14ac:dyDescent="0.3">
      <c r="F115" s="7"/>
    </row>
    <row r="116" spans="6:6" x14ac:dyDescent="0.3">
      <c r="F116" s="7"/>
    </row>
    <row r="117" spans="6:6" x14ac:dyDescent="0.3">
      <c r="F117" s="7"/>
    </row>
    <row r="118" spans="6:6" x14ac:dyDescent="0.3">
      <c r="F118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warbl</cp:lastModifiedBy>
  <dcterms:created xsi:type="dcterms:W3CDTF">2023-03-14T10:08:48Z</dcterms:created>
  <dcterms:modified xsi:type="dcterms:W3CDTF">2023-03-14T15:34:01Z</dcterms:modified>
</cp:coreProperties>
</file>