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0220" yWindow="1720" windowWidth="26080" windowHeight="20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1" l="1"/>
  <c r="B26" i="1"/>
  <c r="C17" i="1"/>
  <c r="C22" i="1"/>
  <c r="C26" i="1"/>
  <c r="D26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F4" i="1"/>
</calcChain>
</file>

<file path=xl/sharedStrings.xml><?xml version="1.0" encoding="utf-8"?>
<sst xmlns="http://schemas.openxmlformats.org/spreadsheetml/2006/main" count="65" uniqueCount="64">
  <si>
    <t>Audit</t>
  </si>
  <si>
    <t>RG Clock</t>
  </si>
  <si>
    <t>Dog waste bins</t>
  </si>
  <si>
    <t>RG Flower beds</t>
  </si>
  <si>
    <t>Grants - 2 x churchyard maintenance</t>
  </si>
  <si>
    <t>Grant - BSG VH mowing</t>
  </si>
  <si>
    <t>Grant - 2 x VH hire</t>
  </si>
  <si>
    <t>Insurance</t>
  </si>
  <si>
    <t>IT</t>
  </si>
  <si>
    <t>Legal</t>
  </si>
  <si>
    <t>Locum Clerk</t>
  </si>
  <si>
    <t>Misc</t>
  </si>
  <si>
    <t>Mowing - RG</t>
  </si>
  <si>
    <t>Post</t>
  </si>
  <si>
    <t>Stationery</t>
  </si>
  <si>
    <t>Subs</t>
  </si>
  <si>
    <t>Training</t>
  </si>
  <si>
    <t>Travel</t>
  </si>
  <si>
    <t>Web</t>
  </si>
  <si>
    <t>Item</t>
  </si>
  <si>
    <t>PC salary/payroll</t>
  </si>
  <si>
    <t xml:space="preserve">Grants </t>
  </si>
  <si>
    <t>Grant - Defib</t>
  </si>
  <si>
    <t>Election expenses (to reserves)</t>
  </si>
  <si>
    <t>Total</t>
  </si>
  <si>
    <t>Comments</t>
  </si>
  <si>
    <t>Review grant</t>
  </si>
  <si>
    <t>Churchyard grants</t>
  </si>
  <si>
    <t>BSG VH mowing</t>
  </si>
  <si>
    <t>Potential areas for savings</t>
  </si>
  <si>
    <t>Total projected  to 31/3/21</t>
  </si>
  <si>
    <t>Additional projected spend to 31/3/21</t>
  </si>
  <si>
    <t xml:space="preserve">2020/21 Budget </t>
  </si>
  <si>
    <t>Projected difference vs budget</t>
  </si>
  <si>
    <t>Reduced to 6 months payment due to Covid19</t>
  </si>
  <si>
    <t>Year 2 out of 7,  re contract with HWFR</t>
  </si>
  <si>
    <t>Premium flat - VAT not included in actual spend</t>
  </si>
  <si>
    <t>Lower than budget due to VAT excl from actual spend</t>
  </si>
  <si>
    <t>Purchase of laptop and printer approved by Council</t>
  </si>
  <si>
    <t>None projected</t>
  </si>
  <si>
    <t>Locum Clerk costs during trasnition of new Parish Clerk approved by Council</t>
  </si>
  <si>
    <t>Tenders received and Contract  agreed after budget set.</t>
  </si>
  <si>
    <t>Move to reserves to cover future election costs</t>
  </si>
  <si>
    <t>Change in web provider during year</t>
  </si>
  <si>
    <t>Estimate</t>
  </si>
  <si>
    <t>Estimate 8 meetings from Feb 21 (subject to Covid restrictions)</t>
  </si>
  <si>
    <t>CIL flyer cost as per Nov  Council meeting</t>
  </si>
  <si>
    <t>Grant - Village hall use</t>
  </si>
  <si>
    <t>Recommend review based on actual costs incurred</t>
  </si>
  <si>
    <t>Recommend review based on any usage up to 31/3/21</t>
  </si>
  <si>
    <t>Recommend payment based on information received</t>
  </si>
  <si>
    <t>£15.37 per hour</t>
  </si>
  <si>
    <t>Review grant based on usage due to  Covid-19</t>
  </si>
  <si>
    <t>Projected Overspend</t>
  </si>
  <si>
    <t>Assumed 40 hours overtime</t>
  </si>
  <si>
    <t>Assumed 2 further online courses up to 31/3/21</t>
  </si>
  <si>
    <t>Estimate £200 for external audit</t>
  </si>
  <si>
    <t xml:space="preserve">Lower than budget. </t>
  </si>
  <si>
    <t>Budget Projection 2020/21</t>
  </si>
  <si>
    <t>Estimate based on purchase  £21.89 in Nov 20 and expected  same in March 2021</t>
  </si>
  <si>
    <t>No discretionary grants to be paid in 20/21</t>
  </si>
  <si>
    <t>Discretionary Grants</t>
  </si>
  <si>
    <t>No grants to be paid in 20/21</t>
  </si>
  <si>
    <t>PC hourly rate up to 31/3/2021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</si>
</sst>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_);[Red]\(&quot;£&quot;#,##0.00\)"/>
    <numFmt numFmtId="164" formatCode="&quot;£&quot;#,##0.00"/>
    <numFmt numFmtId="165" formatCode="dd/mm/yyyy;@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color rgb="FFFF0000"/>
      <name val="Calibri"/>
      <scheme val="minor"/>
    </font>
    <font>
      <sz val="10"/>
      <name val="Calibri"/>
      <scheme val="minor"/>
    </font>
    <font>
      <b/>
      <sz val="10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164" fontId="1" fillId="0" borderId="0" xfId="0" applyNumberFormat="1" applyFont="1" applyFill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65" fontId="8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A35" sqref="A35:XFD35"/>
    </sheetView>
  </sheetViews>
  <sheetFormatPr baseColWidth="10" defaultRowHeight="15" x14ac:dyDescent="0"/>
  <cols>
    <col min="1" max="1" width="19.6640625" style="15" customWidth="1"/>
    <col min="2" max="6" width="10.83203125" style="17" customWidth="1"/>
    <col min="7" max="7" width="71.83203125" style="3" customWidth="1"/>
    <col min="8" max="16384" width="10.83203125" style="3"/>
  </cols>
  <sheetData>
    <row r="1" spans="1:7" ht="36">
      <c r="A1" s="9" t="s">
        <v>58</v>
      </c>
      <c r="B1" s="16"/>
      <c r="C1" s="16"/>
      <c r="D1" s="16"/>
    </row>
    <row r="2" spans="1:7" ht="56">
      <c r="A2" s="4" t="s">
        <v>19</v>
      </c>
      <c r="B2" s="18" t="s">
        <v>32</v>
      </c>
      <c r="C2" s="19">
        <v>44160</v>
      </c>
      <c r="D2" s="18" t="s">
        <v>31</v>
      </c>
      <c r="E2" s="18" t="s">
        <v>30</v>
      </c>
      <c r="F2" s="18" t="s">
        <v>33</v>
      </c>
      <c r="G2" s="1" t="s">
        <v>25</v>
      </c>
    </row>
    <row r="3" spans="1:7">
      <c r="A3" s="10"/>
      <c r="B3" s="16"/>
      <c r="C3" s="16"/>
      <c r="D3" s="16"/>
      <c r="E3" s="16"/>
      <c r="F3" s="16"/>
      <c r="G3" s="2"/>
    </row>
    <row r="4" spans="1:7">
      <c r="A4" s="10" t="s">
        <v>0</v>
      </c>
      <c r="B4" s="20">
        <v>400</v>
      </c>
      <c r="C4" s="20">
        <v>264</v>
      </c>
      <c r="D4" s="20">
        <v>200</v>
      </c>
      <c r="E4" s="20">
        <v>464</v>
      </c>
      <c r="F4" s="21">
        <f>B4-E4</f>
        <v>-64</v>
      </c>
      <c r="G4" s="2" t="s">
        <v>56</v>
      </c>
    </row>
    <row r="5" spans="1:7">
      <c r="A5" s="10" t="s">
        <v>20</v>
      </c>
      <c r="B5" s="20">
        <v>6741</v>
      </c>
      <c r="C5" s="20">
        <v>6284.18</v>
      </c>
      <c r="D5" s="20">
        <v>3000</v>
      </c>
      <c r="E5" s="20">
        <f t="shared" ref="E5:E26" si="0">C5+D5</f>
        <v>9284.18</v>
      </c>
      <c r="F5" s="21">
        <f t="shared" ref="F5:F27" si="1">B5-E5</f>
        <v>-2543.1800000000003</v>
      </c>
      <c r="G5" s="2" t="s">
        <v>54</v>
      </c>
    </row>
    <row r="6" spans="1:7">
      <c r="A6" s="10" t="s">
        <v>1</v>
      </c>
      <c r="B6" s="20">
        <v>150</v>
      </c>
      <c r="C6" s="20">
        <v>75</v>
      </c>
      <c r="D6" s="20">
        <v>0</v>
      </c>
      <c r="E6" s="20">
        <f t="shared" si="0"/>
        <v>75</v>
      </c>
      <c r="F6" s="22">
        <f t="shared" si="1"/>
        <v>75</v>
      </c>
      <c r="G6" s="2" t="s">
        <v>34</v>
      </c>
    </row>
    <row r="7" spans="1:7">
      <c r="A7" s="10" t="s">
        <v>2</v>
      </c>
      <c r="B7" s="20">
        <v>320</v>
      </c>
      <c r="C7" s="20">
        <v>125</v>
      </c>
      <c r="D7" s="20">
        <v>125</v>
      </c>
      <c r="E7" s="20">
        <f t="shared" si="0"/>
        <v>250</v>
      </c>
      <c r="F7" s="22">
        <f t="shared" si="1"/>
        <v>70</v>
      </c>
      <c r="G7" s="2" t="s">
        <v>37</v>
      </c>
    </row>
    <row r="8" spans="1:7">
      <c r="A8" s="10" t="s">
        <v>3</v>
      </c>
      <c r="B8" s="20">
        <v>125</v>
      </c>
      <c r="C8" s="20">
        <v>85</v>
      </c>
      <c r="D8" s="20">
        <v>0</v>
      </c>
      <c r="E8" s="20">
        <f t="shared" si="0"/>
        <v>85</v>
      </c>
      <c r="F8" s="22">
        <f t="shared" si="1"/>
        <v>40</v>
      </c>
      <c r="G8" s="2" t="s">
        <v>57</v>
      </c>
    </row>
    <row r="9" spans="1:7">
      <c r="A9" s="10" t="s">
        <v>21</v>
      </c>
      <c r="B9" s="20">
        <v>1250</v>
      </c>
      <c r="C9" s="20">
        <v>0</v>
      </c>
      <c r="D9" s="23">
        <v>0</v>
      </c>
      <c r="E9" s="20">
        <f t="shared" si="0"/>
        <v>0</v>
      </c>
      <c r="F9" s="22">
        <f t="shared" si="1"/>
        <v>1250</v>
      </c>
      <c r="G9" s="2" t="s">
        <v>60</v>
      </c>
    </row>
    <row r="10" spans="1:7" ht="45">
      <c r="A10" s="10" t="s">
        <v>4</v>
      </c>
      <c r="B10" s="20">
        <v>925</v>
      </c>
      <c r="C10" s="20">
        <v>0</v>
      </c>
      <c r="D10" s="24">
        <v>925</v>
      </c>
      <c r="E10" s="20">
        <f t="shared" si="0"/>
        <v>925</v>
      </c>
      <c r="F10" s="21">
        <f t="shared" si="1"/>
        <v>0</v>
      </c>
      <c r="G10" s="2" t="s">
        <v>26</v>
      </c>
    </row>
    <row r="11" spans="1:7" ht="30">
      <c r="A11" s="10" t="s">
        <v>5</v>
      </c>
      <c r="B11" s="20">
        <v>300</v>
      </c>
      <c r="C11" s="20">
        <v>0</v>
      </c>
      <c r="D11" s="23">
        <v>300</v>
      </c>
      <c r="E11" s="20">
        <f t="shared" si="0"/>
        <v>300</v>
      </c>
      <c r="F11" s="21">
        <f t="shared" si="1"/>
        <v>0</v>
      </c>
      <c r="G11" s="2" t="s">
        <v>26</v>
      </c>
    </row>
    <row r="12" spans="1:7">
      <c r="A12" s="10" t="s">
        <v>6</v>
      </c>
      <c r="B12" s="20">
        <v>1800</v>
      </c>
      <c r="C12" s="20">
        <v>900</v>
      </c>
      <c r="D12" s="24">
        <v>900</v>
      </c>
      <c r="E12" s="20">
        <f t="shared" si="0"/>
        <v>1800</v>
      </c>
      <c r="F12" s="21">
        <f t="shared" si="1"/>
        <v>0</v>
      </c>
      <c r="G12" s="2" t="s">
        <v>52</v>
      </c>
    </row>
    <row r="13" spans="1:7">
      <c r="A13" s="10" t="s">
        <v>22</v>
      </c>
      <c r="B13" s="20">
        <v>250</v>
      </c>
      <c r="C13" s="20">
        <v>250</v>
      </c>
      <c r="D13" s="20">
        <v>0</v>
      </c>
      <c r="E13" s="20">
        <f t="shared" si="0"/>
        <v>250</v>
      </c>
      <c r="F13" s="21">
        <f t="shared" si="1"/>
        <v>0</v>
      </c>
      <c r="G13" s="2" t="s">
        <v>35</v>
      </c>
    </row>
    <row r="14" spans="1:7">
      <c r="A14" s="10" t="s">
        <v>7</v>
      </c>
      <c r="B14" s="20">
        <v>600</v>
      </c>
      <c r="C14" s="20">
        <v>520.51</v>
      </c>
      <c r="D14" s="20">
        <v>0</v>
      </c>
      <c r="E14" s="20">
        <f t="shared" si="0"/>
        <v>520.51</v>
      </c>
      <c r="F14" s="22">
        <f t="shared" si="1"/>
        <v>79.490000000000009</v>
      </c>
      <c r="G14" s="2" t="s">
        <v>36</v>
      </c>
    </row>
    <row r="15" spans="1:7">
      <c r="A15" s="11" t="s">
        <v>8</v>
      </c>
      <c r="B15" s="22">
        <v>0</v>
      </c>
      <c r="C15" s="22">
        <v>754.96</v>
      </c>
      <c r="D15" s="22">
        <v>0</v>
      </c>
      <c r="E15" s="22">
        <f t="shared" si="0"/>
        <v>754.96</v>
      </c>
      <c r="F15" s="22">
        <f t="shared" si="1"/>
        <v>-754.96</v>
      </c>
      <c r="G15" s="8" t="s">
        <v>38</v>
      </c>
    </row>
    <row r="16" spans="1:7">
      <c r="A16" s="10" t="s">
        <v>9</v>
      </c>
      <c r="B16" s="20">
        <v>100</v>
      </c>
      <c r="C16" s="20">
        <v>0</v>
      </c>
      <c r="D16" s="20">
        <v>0</v>
      </c>
      <c r="E16" s="20">
        <f t="shared" si="0"/>
        <v>0</v>
      </c>
      <c r="F16" s="22">
        <f t="shared" si="1"/>
        <v>100</v>
      </c>
      <c r="G16" s="2" t="s">
        <v>39</v>
      </c>
    </row>
    <row r="17" spans="1:11">
      <c r="A17" s="10" t="s">
        <v>10</v>
      </c>
      <c r="B17" s="20">
        <v>0</v>
      </c>
      <c r="C17" s="20">
        <f>1197.01+100</f>
        <v>1297.01</v>
      </c>
      <c r="D17" s="20">
        <v>0</v>
      </c>
      <c r="E17" s="20">
        <f t="shared" si="0"/>
        <v>1297.01</v>
      </c>
      <c r="F17" s="21">
        <f t="shared" si="1"/>
        <v>-1297.01</v>
      </c>
      <c r="G17" s="2" t="s">
        <v>40</v>
      </c>
    </row>
    <row r="18" spans="1:11">
      <c r="A18" s="10" t="s">
        <v>11</v>
      </c>
      <c r="B18" s="20">
        <v>100</v>
      </c>
      <c r="C18" s="20">
        <v>50</v>
      </c>
      <c r="D18" s="20">
        <v>246.84</v>
      </c>
      <c r="E18" s="20">
        <f t="shared" si="0"/>
        <v>296.84000000000003</v>
      </c>
      <c r="F18" s="21">
        <f t="shared" si="1"/>
        <v>-196.84000000000003</v>
      </c>
      <c r="G18" s="2" t="s">
        <v>46</v>
      </c>
    </row>
    <row r="19" spans="1:11">
      <c r="A19" s="10" t="s">
        <v>12</v>
      </c>
      <c r="B19" s="20">
        <v>3250</v>
      </c>
      <c r="C19" s="20">
        <v>1345</v>
      </c>
      <c r="D19" s="20">
        <v>1345</v>
      </c>
      <c r="E19" s="20">
        <f t="shared" si="0"/>
        <v>2690</v>
      </c>
      <c r="F19" s="22">
        <f t="shared" si="1"/>
        <v>560</v>
      </c>
      <c r="G19" s="2" t="s">
        <v>41</v>
      </c>
    </row>
    <row r="20" spans="1:11">
      <c r="A20" s="10" t="s">
        <v>13</v>
      </c>
      <c r="B20" s="20">
        <v>30</v>
      </c>
      <c r="C20" s="20">
        <v>45.74</v>
      </c>
      <c r="D20" s="20">
        <v>44</v>
      </c>
      <c r="E20" s="20">
        <f t="shared" si="0"/>
        <v>89.740000000000009</v>
      </c>
      <c r="F20" s="21">
        <f t="shared" si="1"/>
        <v>-59.740000000000009</v>
      </c>
      <c r="G20" s="2" t="s">
        <v>59</v>
      </c>
    </row>
    <row r="21" spans="1:11">
      <c r="A21" s="10" t="s">
        <v>14</v>
      </c>
      <c r="B21" s="20">
        <v>200</v>
      </c>
      <c r="C21" s="20">
        <v>60.49</v>
      </c>
      <c r="D21" s="20">
        <v>75</v>
      </c>
      <c r="E21" s="20">
        <f t="shared" si="0"/>
        <v>135.49</v>
      </c>
      <c r="F21" s="22">
        <f t="shared" si="1"/>
        <v>64.509999999999991</v>
      </c>
      <c r="G21" s="2" t="s">
        <v>44</v>
      </c>
    </row>
    <row r="22" spans="1:11">
      <c r="A22" s="10" t="s">
        <v>15</v>
      </c>
      <c r="B22" s="20">
        <v>475</v>
      </c>
      <c r="C22" s="20">
        <f>448.22+22</f>
        <v>470.22</v>
      </c>
      <c r="D22" s="20">
        <v>0</v>
      </c>
      <c r="E22" s="20">
        <f t="shared" si="0"/>
        <v>470.22</v>
      </c>
      <c r="F22" s="22">
        <f t="shared" si="1"/>
        <v>4.7799999999999727</v>
      </c>
      <c r="G22" s="2"/>
    </row>
    <row r="23" spans="1:11">
      <c r="A23" s="10" t="s">
        <v>16</v>
      </c>
      <c r="B23" s="20">
        <v>500</v>
      </c>
      <c r="C23" s="20">
        <v>30</v>
      </c>
      <c r="D23" s="20">
        <v>60</v>
      </c>
      <c r="E23" s="20">
        <f t="shared" si="0"/>
        <v>90</v>
      </c>
      <c r="F23" s="22">
        <f t="shared" si="1"/>
        <v>410</v>
      </c>
      <c r="G23" s="2" t="s">
        <v>55</v>
      </c>
    </row>
    <row r="24" spans="1:11">
      <c r="A24" s="10" t="s">
        <v>17</v>
      </c>
      <c r="B24" s="20">
        <v>300</v>
      </c>
      <c r="C24" s="20">
        <v>0</v>
      </c>
      <c r="D24" s="20">
        <v>40</v>
      </c>
      <c r="E24" s="20">
        <f t="shared" si="0"/>
        <v>40</v>
      </c>
      <c r="F24" s="22">
        <f t="shared" si="1"/>
        <v>260</v>
      </c>
      <c r="G24" s="2" t="s">
        <v>45</v>
      </c>
    </row>
    <row r="25" spans="1:11">
      <c r="A25" s="10" t="s">
        <v>18</v>
      </c>
      <c r="B25" s="20">
        <v>50</v>
      </c>
      <c r="C25" s="20">
        <v>27.59</v>
      </c>
      <c r="D25" s="20">
        <v>0</v>
      </c>
      <c r="E25" s="20">
        <f t="shared" si="0"/>
        <v>27.59</v>
      </c>
      <c r="F25" s="22">
        <f t="shared" si="1"/>
        <v>22.41</v>
      </c>
      <c r="G25" s="2" t="s">
        <v>43</v>
      </c>
    </row>
    <row r="26" spans="1:11" s="6" customFormat="1">
      <c r="A26" s="5" t="s">
        <v>24</v>
      </c>
      <c r="B26" s="25">
        <f>SUM(B4:B25)</f>
        <v>17866</v>
      </c>
      <c r="C26" s="25">
        <f>SUM(C4:C25)</f>
        <v>12584.7</v>
      </c>
      <c r="D26" s="25">
        <f>SUM(D4:D25)</f>
        <v>7260.84</v>
      </c>
      <c r="E26" s="25">
        <f t="shared" si="0"/>
        <v>19845.54</v>
      </c>
      <c r="F26" s="26">
        <f t="shared" si="1"/>
        <v>-1979.5400000000009</v>
      </c>
      <c r="G26" s="5"/>
      <c r="K26" s="7"/>
    </row>
    <row r="27" spans="1:11" ht="30">
      <c r="A27" s="10" t="s">
        <v>23</v>
      </c>
      <c r="B27" s="20">
        <v>500</v>
      </c>
      <c r="C27" s="20">
        <v>0</v>
      </c>
      <c r="D27" s="20">
        <v>0</v>
      </c>
      <c r="E27" s="20">
        <v>0</v>
      </c>
      <c r="F27" s="22">
        <f t="shared" si="1"/>
        <v>500</v>
      </c>
      <c r="G27" s="2" t="s">
        <v>42</v>
      </c>
    </row>
    <row r="28" spans="1:11">
      <c r="A28" s="12"/>
      <c r="B28" s="27"/>
      <c r="C28" s="27"/>
      <c r="D28" s="27"/>
    </row>
    <row r="29" spans="1:11">
      <c r="A29" s="10" t="s">
        <v>53</v>
      </c>
      <c r="B29" s="20">
        <v>1995.54</v>
      </c>
      <c r="C29" s="27"/>
      <c r="D29" s="27"/>
    </row>
    <row r="30" spans="1:11" ht="30">
      <c r="A30" s="10" t="s">
        <v>29</v>
      </c>
      <c r="B30" s="20"/>
      <c r="C30" s="28"/>
      <c r="D30" s="27"/>
    </row>
    <row r="31" spans="1:11">
      <c r="A31" s="14" t="s">
        <v>27</v>
      </c>
      <c r="B31" s="24">
        <v>925</v>
      </c>
      <c r="C31" s="29" t="s">
        <v>48</v>
      </c>
      <c r="D31" s="30"/>
      <c r="E31" s="31"/>
    </row>
    <row r="32" spans="1:11">
      <c r="A32" s="14" t="s">
        <v>47</v>
      </c>
      <c r="B32" s="24">
        <v>900</v>
      </c>
      <c r="C32" s="32" t="s">
        <v>49</v>
      </c>
      <c r="D32" s="30"/>
      <c r="E32" s="31"/>
    </row>
    <row r="33" spans="1:5">
      <c r="A33" s="13" t="s">
        <v>28</v>
      </c>
      <c r="B33" s="23">
        <v>300</v>
      </c>
      <c r="C33" s="33" t="s">
        <v>50</v>
      </c>
      <c r="D33" s="34"/>
      <c r="E33" s="35"/>
    </row>
    <row r="34" spans="1:5">
      <c r="A34" s="13" t="s">
        <v>61</v>
      </c>
      <c r="B34" s="23">
        <v>1250</v>
      </c>
      <c r="C34" s="36" t="s">
        <v>62</v>
      </c>
      <c r="D34" s="37"/>
      <c r="E34" s="38"/>
    </row>
    <row r="35" spans="1:5">
      <c r="A35" s="12"/>
      <c r="B35" s="27"/>
      <c r="C35" s="27"/>
      <c r="D35" s="27"/>
    </row>
    <row r="36" spans="1:5" ht="30">
      <c r="A36" s="10" t="s">
        <v>63</v>
      </c>
      <c r="B36" s="39" t="s">
        <v>51</v>
      </c>
      <c r="C36" s="40"/>
      <c r="D36" s="27"/>
    </row>
    <row r="37" spans="1:5">
      <c r="A37" s="12"/>
      <c r="B37" s="27"/>
      <c r="C37" s="27"/>
      <c r="D37" s="27"/>
    </row>
    <row r="38" spans="1:5">
      <c r="A38" s="12"/>
      <c r="B38" s="27"/>
      <c r="C38" s="27"/>
      <c r="D38" s="27"/>
    </row>
    <row r="39" spans="1:5">
      <c r="A39" s="12"/>
      <c r="B39" s="27"/>
      <c r="C39" s="27"/>
      <c r="D39" s="27"/>
    </row>
    <row r="40" spans="1:5">
      <c r="A40" s="12"/>
      <c r="B40" s="27"/>
      <c r="C40" s="27"/>
      <c r="D40" s="27"/>
    </row>
    <row r="41" spans="1:5">
      <c r="A41" s="12"/>
      <c r="B41" s="27"/>
      <c r="C41" s="27"/>
      <c r="D41" s="27"/>
    </row>
    <row r="42" spans="1:5">
      <c r="A42" s="12"/>
      <c r="B42" s="27"/>
      <c r="C42" s="27"/>
      <c r="D42" s="27"/>
    </row>
    <row r="43" spans="1:5">
      <c r="A43" s="12"/>
      <c r="B43" s="27"/>
      <c r="C43" s="27"/>
      <c r="D43" s="27"/>
    </row>
    <row r="44" spans="1:5">
      <c r="A44" s="12"/>
      <c r="B44" s="27"/>
      <c r="C44" s="27"/>
      <c r="D44" s="27"/>
    </row>
    <row r="45" spans="1:5">
      <c r="A45" s="12"/>
      <c r="B45" s="27"/>
      <c r="C45" s="27"/>
      <c r="D45" s="27"/>
    </row>
  </sheetData>
  <phoneticPr fontId="6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 Cottage</dc:creator>
  <cp:lastModifiedBy>South Cottage</cp:lastModifiedBy>
  <cp:lastPrinted>2020-12-08T10:56:09Z</cp:lastPrinted>
  <dcterms:created xsi:type="dcterms:W3CDTF">2020-10-01T10:19:34Z</dcterms:created>
  <dcterms:modified xsi:type="dcterms:W3CDTF">2020-12-08T10:56:43Z</dcterms:modified>
</cp:coreProperties>
</file>