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Simonburn Back up\aa Simonburn Dec 2023\SPC Audit\Audit 2025\"/>
    </mc:Choice>
  </mc:AlternateContent>
  <xr:revisionPtr revIDLastSave="0" documentId="13_ncr:1_{42D89C5F-DC5E-4620-83D4-2D9444D837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RAFT Budget 25-26" sheetId="1" r:id="rId1"/>
  </sheets>
  <externalReferences>
    <externalReference r:id="rId2"/>
  </externalReferences>
  <definedNames>
    <definedName name="_xlnm.Print_Area" localSheetId="0">'DRAFT Budget 25-26'!$G$3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D24" i="1"/>
  <c r="B24" i="1"/>
  <c r="F24" i="1" s="1"/>
  <c r="D23" i="1"/>
  <c r="E23" i="1" s="1"/>
  <c r="B23" i="1"/>
  <c r="F23" i="1" s="1"/>
  <c r="B22" i="1"/>
  <c r="F22" i="1" s="1"/>
  <c r="F21" i="1"/>
  <c r="D21" i="1"/>
  <c r="E21" i="1" s="1"/>
  <c r="B21" i="1"/>
  <c r="B20" i="1"/>
  <c r="E20" i="1" s="1"/>
  <c r="B19" i="1"/>
  <c r="F19" i="1" s="1"/>
  <c r="B18" i="1"/>
  <c r="E18" i="1" s="1"/>
  <c r="D17" i="1"/>
  <c r="B17" i="1"/>
  <c r="E17" i="1" s="1"/>
  <c r="D16" i="1"/>
  <c r="B16" i="1"/>
  <c r="E16" i="1" s="1"/>
  <c r="F15" i="1"/>
  <c r="B15" i="1"/>
  <c r="E15" i="1" s="1"/>
  <c r="B14" i="1"/>
  <c r="E14" i="1" s="1"/>
  <c r="B13" i="1"/>
  <c r="E13" i="1" s="1"/>
  <c r="B12" i="1"/>
  <c r="F12" i="1" s="1"/>
  <c r="D9" i="1"/>
  <c r="B9" i="1"/>
  <c r="F8" i="1"/>
  <c r="E8" i="1"/>
  <c r="B7" i="1"/>
  <c r="F7" i="1" s="1"/>
  <c r="F6" i="1"/>
  <c r="E6" i="1"/>
  <c r="B5" i="1"/>
  <c r="E5" i="1" s="1"/>
  <c r="E19" i="1" l="1"/>
  <c r="E24" i="1"/>
  <c r="E7" i="1"/>
  <c r="D22" i="1"/>
  <c r="E22" i="1" s="1"/>
  <c r="E12" i="1"/>
  <c r="F9" i="1"/>
  <c r="F13" i="1"/>
  <c r="F20" i="1"/>
  <c r="F16" i="1"/>
  <c r="F25" i="1" l="1"/>
  <c r="F27" i="1" s="1"/>
</calcChain>
</file>

<file path=xl/sharedStrings.xml><?xml version="1.0" encoding="utf-8"?>
<sst xmlns="http://schemas.openxmlformats.org/spreadsheetml/2006/main" count="73" uniqueCount="68">
  <si>
    <t>Simoburn Parish Council Precept/Budget 2025-2026</t>
  </si>
  <si>
    <t xml:space="preserve">including 5% increase </t>
  </si>
  <si>
    <t xml:space="preserve">Minute Ref                    </t>
  </si>
  <si>
    <t>Actual</t>
  </si>
  <si>
    <t xml:space="preserve">Notes </t>
  </si>
  <si>
    <t>Budget</t>
  </si>
  <si>
    <t xml:space="preserve">Varience - difference of spends </t>
  </si>
  <si>
    <t xml:space="preserve">Draft Budget </t>
  </si>
  <si>
    <t>to 3/2025</t>
  </si>
  <si>
    <t>to 3/2026</t>
  </si>
  <si>
    <t xml:space="preserve">Income </t>
  </si>
  <si>
    <t>Precept NCC (Budget Levy)</t>
  </si>
  <si>
    <t xml:space="preserve">Actual amount received in precept in 2024 </t>
  </si>
  <si>
    <t xml:space="preserve">a 5% increase for 2025 - 2026 </t>
  </si>
  <si>
    <t>Grants/Donations Received/PCC</t>
  </si>
  <si>
    <t xml:space="preserve">No grants  received </t>
  </si>
  <si>
    <t xml:space="preserve">No grants to be received </t>
  </si>
  <si>
    <t xml:space="preserve">Interest &amp; HSBC </t>
  </si>
  <si>
    <t xml:space="preserve">Interest and bank charges returned. </t>
  </si>
  <si>
    <t>VAT</t>
  </si>
  <si>
    <t xml:space="preserve">NO VAT calimed in 2024 </t>
  </si>
  <si>
    <t xml:space="preserve">Unsure if VAT usually claimed clerk to look into this and take information to the next meeting </t>
  </si>
  <si>
    <t>Total</t>
  </si>
  <si>
    <t>Payments:-</t>
  </si>
  <si>
    <t>Salary</t>
  </si>
  <si>
    <t xml:space="preserve">Salary paid to clerk in 2024 </t>
  </si>
  <si>
    <t xml:space="preserve">Forecast salary amount with 10% increase find out this information in April </t>
  </si>
  <si>
    <t>Paye</t>
  </si>
  <si>
    <t xml:space="preserve">Paye paid ro HMRC </t>
  </si>
  <si>
    <t xml:space="preserve">Forecast possiable increase on PAYE </t>
  </si>
  <si>
    <t>Expenses</t>
  </si>
  <si>
    <t xml:space="preserve">Clerks expenses budgeted for the next financial year </t>
  </si>
  <si>
    <t>Maintenance</t>
  </si>
  <si>
    <t xml:space="preserve">Lawn mower service Rickerbys </t>
  </si>
  <si>
    <t>Lawn mower service includes £180 for defib replacement pads (add £155 for the cost of defib battery)</t>
  </si>
  <si>
    <t xml:space="preserve">Subscriptions </t>
  </si>
  <si>
    <t xml:space="preserve">ICO </t>
  </si>
  <si>
    <t xml:space="preserve">Rent CarPark </t>
  </si>
  <si>
    <t xml:space="preserve">Simonburn Car Park </t>
  </si>
  <si>
    <t xml:space="preserve">Simonburn car park no increase SO </t>
  </si>
  <si>
    <t xml:space="preserve">Village Hall Hire </t>
  </si>
  <si>
    <t xml:space="preserve">Village hall hire for meetings </t>
  </si>
  <si>
    <t xml:space="preserve">Village Hall Hire £15 per meeting x 4 meetings per year </t>
  </si>
  <si>
    <t>Audit</t>
  </si>
  <si>
    <t>Audit fee paid to GD Scorer (donated to cancer charity)</t>
  </si>
  <si>
    <t xml:space="preserve">Audit fee </t>
  </si>
  <si>
    <t>Other</t>
  </si>
  <si>
    <t xml:space="preserve">n/a </t>
  </si>
  <si>
    <t>Bank Charges</t>
  </si>
  <si>
    <t xml:space="preserve">HSBC Bank charges for processing cheques </t>
  </si>
  <si>
    <t xml:space="preserve">HSBC Bank charges </t>
  </si>
  <si>
    <t>Insurance</t>
  </si>
  <si>
    <t xml:space="preserve">Zurich Insurance fee </t>
  </si>
  <si>
    <t>5% increase on insurance next year - clerk to chase up renweal for 25/26</t>
  </si>
  <si>
    <t xml:space="preserve">Administration </t>
  </si>
  <si>
    <t xml:space="preserve">NALC Website administration fees </t>
  </si>
  <si>
    <t xml:space="preserve">Administration fees </t>
  </si>
  <si>
    <t>Savings</t>
  </si>
  <si>
    <t xml:space="preserve">Separate bank reconciliation for BMM account </t>
  </si>
  <si>
    <t xml:space="preserve">Balance in savings as of 3rd March 25 </t>
  </si>
  <si>
    <t>Balance as of 140525</t>
  </si>
  <si>
    <t xml:space="preserve">Forecast balance til 3/26 (figure doesn’t include BMM figure or forecasted transactions between savings) </t>
  </si>
  <si>
    <t xml:space="preserve">Information purposes only </t>
  </si>
  <si>
    <t>Last Year</t>
  </si>
  <si>
    <t>Mugs</t>
  </si>
  <si>
    <t>Mower</t>
  </si>
  <si>
    <t>Defibrillator</t>
  </si>
  <si>
    <t>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</si>
</sst>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0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center" wrapText="1"/>
    </xf>
    <xf numFmtId="0" fontId="3" fillId="0" borderId="0" xfId="0" applyFont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2" borderId="0" xfId="0" applyNumberFormat="1" applyFont="1" applyFill="1" applyAlignment="1">
      <alignment horizontal="center"/>
    </xf>
    <xf numFmtId="17" fontId="1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2" fillId="0" borderId="0" xfId="0" applyFont="1" applyAlignment="1">
      <alignment wrapText="1"/>
    </xf>
    <xf numFmtId="164" fontId="3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wrapText="1"/>
    </xf>
    <xf numFmtId="164" fontId="1" fillId="2" borderId="0" xfId="0" applyNumberFormat="1" applyFont="1" applyFill="1"/>
    <xf numFmtId="164" fontId="4" fillId="0" borderId="0" xfId="0" applyNumberFormat="1" applyFont="1"/>
    <xf numFmtId="164" fontId="1" fillId="0" borderId="0" xfId="0" applyNumberFormat="1" applyFont="1"/>
    <xf numFmtId="1" fontId="3" fillId="0" borderId="0" xfId="0" applyNumberFormat="1" applyFont="1"/>
    <xf numFmtId="1" fontId="2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6" fontId="9" fillId="0" borderId="0" xfId="0" applyNumberFormat="1" applyFont="1"/>
    <xf numFmtId="164" fontId="9" fillId="0" borderId="0" xfId="0" applyNumberFormat="1" applyFont="1"/>
    <xf numFmtId="0" fontId="6" fillId="0" borderId="0" xfId="0" applyFont="1"/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.%20Finance/SPC%20Accounts%202025-2026/SPC%20Currentaccounts%202024-2025%20&amp;%20Budget%20030325.xlsx" TargetMode="External"/><Relationship Id="rId2" Type="http://schemas.openxmlformats.org/officeDocument/2006/relationships/externalLinkPath" Target="file:///D:\Simonburn%20Back%20up\aa%20Simonburn%20Dec%202023\2.%20Finance\SPC%20Accounts%202025-2026\SPC%20Currentaccounts%202024-2025%20&amp;%20Budget%20030325.xlsx" TargetMode="External"/><Relationship Id="rId1" Type="http://schemas.openxmlformats.org/officeDocument/2006/relationships/externalLinkPath" Target="/Simonburn%20Back%20up/aa%20Simonburn%20Dec%202023/2.%20Finance/SPC%20Accounts%202025-2026/SPC%20Currentaccounts%202024-2025%20&amp;%20Budget%2003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C&amp;EXP as of 030226"/>
      <sheetName val="Original "/>
      <sheetName val="Compatibility Report"/>
      <sheetName val="Income"/>
      <sheetName val="Expenditure"/>
      <sheetName val="Bank Rec 310326"/>
    </sheetNames>
    <sheetDataSet>
      <sheetData sheetId="0"/>
      <sheetData sheetId="1"/>
      <sheetData sheetId="2"/>
      <sheetData sheetId="3"/>
      <sheetData sheetId="4">
        <row r="78">
          <cell r="U78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4"/>
  <sheetViews>
    <sheetView tabSelected="1" zoomScale="90" zoomScaleNormal="90" workbookViewId="0">
      <selection activeCell="B20" sqref="B20"/>
    </sheetView>
  </sheetViews>
  <sheetFormatPr defaultColWidth="8.88671875" defaultRowHeight="14.4" x14ac:dyDescent="0.3"/>
  <cols>
    <col min="1" max="1" width="27.33203125" style="26" bestFit="1" customWidth="1"/>
    <col min="2" max="2" width="11.44140625" style="30" bestFit="1" customWidth="1"/>
    <col min="3" max="3" width="44.88671875" style="25" bestFit="1" customWidth="1"/>
    <col min="4" max="4" width="11" style="25" bestFit="1" customWidth="1"/>
    <col min="5" max="5" width="14.88671875" style="25" customWidth="1"/>
    <col min="6" max="6" width="15" style="25" customWidth="1"/>
    <col min="7" max="7" width="77.33203125" bestFit="1" customWidth="1"/>
    <col min="9" max="9" width="14.33203125" style="23" bestFit="1" customWidth="1"/>
    <col min="10" max="10" width="89.44140625" style="24" bestFit="1" customWidth="1"/>
    <col min="11" max="16384" width="8.88671875" style="25"/>
  </cols>
  <sheetData>
    <row r="1" spans="1:7" ht="31.2" x14ac:dyDescent="0.3">
      <c r="A1" s="1" t="s">
        <v>0</v>
      </c>
      <c r="B1" s="2"/>
      <c r="C1" s="2"/>
      <c r="D1" s="2"/>
      <c r="E1" s="2"/>
      <c r="F1" s="3" t="s">
        <v>1</v>
      </c>
      <c r="G1" s="2"/>
    </row>
    <row r="2" spans="1:7" ht="54.6" customHeight="1" x14ac:dyDescent="0.3">
      <c r="A2" s="4" t="s">
        <v>2</v>
      </c>
      <c r="B2" s="5" t="s">
        <v>3</v>
      </c>
      <c r="C2" s="1" t="s">
        <v>4</v>
      </c>
      <c r="D2" s="6" t="s">
        <v>5</v>
      </c>
      <c r="E2" s="7" t="s">
        <v>6</v>
      </c>
      <c r="F2" s="8" t="s">
        <v>7</v>
      </c>
      <c r="G2" s="2"/>
    </row>
    <row r="3" spans="1:7" ht="15.6" x14ac:dyDescent="0.3">
      <c r="A3" s="2"/>
      <c r="B3" s="9">
        <v>45689</v>
      </c>
      <c r="C3" s="1"/>
      <c r="D3" s="6" t="s">
        <v>8</v>
      </c>
      <c r="E3" s="1"/>
      <c r="F3" s="8" t="s">
        <v>9</v>
      </c>
      <c r="G3" s="10" t="s">
        <v>4</v>
      </c>
    </row>
    <row r="4" spans="1:7" ht="15.6" x14ac:dyDescent="0.3">
      <c r="A4" s="1" t="s">
        <v>10</v>
      </c>
      <c r="B4" s="11"/>
      <c r="C4" s="4"/>
      <c r="D4" s="2"/>
      <c r="E4" s="2"/>
      <c r="F4" s="12"/>
      <c r="G4" s="2"/>
    </row>
    <row r="5" spans="1:7" ht="30.6" x14ac:dyDescent="0.3">
      <c r="A5" s="13" t="s">
        <v>11</v>
      </c>
      <c r="B5" s="12">
        <f>[1]Income!G20</f>
        <v>0</v>
      </c>
      <c r="C5" s="14" t="s">
        <v>12</v>
      </c>
      <c r="D5" s="15">
        <v>4500</v>
      </c>
      <c r="E5" s="15">
        <f>D5-B5</f>
        <v>4500</v>
      </c>
      <c r="F5" s="12">
        <v>4750</v>
      </c>
      <c r="G5" s="16" t="s">
        <v>13</v>
      </c>
    </row>
    <row r="6" spans="1:7" ht="28.95" customHeight="1" x14ac:dyDescent="0.3">
      <c r="A6" s="13" t="s">
        <v>14</v>
      </c>
      <c r="B6" s="12">
        <v>0</v>
      </c>
      <c r="C6" s="4" t="s">
        <v>15</v>
      </c>
      <c r="D6" s="15">
        <v>0</v>
      </c>
      <c r="E6" s="15">
        <f>D6-B6</f>
        <v>0</v>
      </c>
      <c r="F6" s="12">
        <f>B6*1.05</f>
        <v>0</v>
      </c>
      <c r="G6" s="4" t="s">
        <v>16</v>
      </c>
    </row>
    <row r="7" spans="1:7" ht="15.6" x14ac:dyDescent="0.3">
      <c r="A7" s="13" t="s">
        <v>17</v>
      </c>
      <c r="B7" s="12">
        <f>[1]Income!L20</f>
        <v>0</v>
      </c>
      <c r="C7" s="16" t="s">
        <v>18</v>
      </c>
      <c r="D7" s="15">
        <v>2</v>
      </c>
      <c r="E7" s="15">
        <f>D7-B7</f>
        <v>2</v>
      </c>
      <c r="F7" s="12">
        <f>B7*1.05</f>
        <v>0</v>
      </c>
      <c r="G7" s="16" t="s">
        <v>18</v>
      </c>
    </row>
    <row r="8" spans="1:7" ht="31.2" x14ac:dyDescent="0.3">
      <c r="A8" s="13" t="s">
        <v>19</v>
      </c>
      <c r="B8" s="12">
        <v>0</v>
      </c>
      <c r="C8" s="14" t="s">
        <v>20</v>
      </c>
      <c r="D8" s="15">
        <v>60</v>
      </c>
      <c r="E8" s="15">
        <f>D8-B8</f>
        <v>60</v>
      </c>
      <c r="F8" s="12">
        <f>B8*1.05</f>
        <v>0</v>
      </c>
      <c r="G8" s="16" t="s">
        <v>21</v>
      </c>
    </row>
    <row r="9" spans="1:7" ht="15.6" x14ac:dyDescent="0.3">
      <c r="A9" s="7" t="s">
        <v>22</v>
      </c>
      <c r="B9" s="17">
        <f>SUM(B5:B8)</f>
        <v>0</v>
      </c>
      <c r="C9" s="18"/>
      <c r="D9" s="19">
        <f>SUM(D5:D8)</f>
        <v>4562</v>
      </c>
      <c r="E9" s="15"/>
      <c r="F9" s="17">
        <f>SUM(F5:F8)</f>
        <v>4750</v>
      </c>
      <c r="G9" s="4"/>
    </row>
    <row r="10" spans="1:7" ht="15.6" x14ac:dyDescent="0.3">
      <c r="A10" s="2"/>
      <c r="B10" s="11"/>
      <c r="C10" s="20"/>
      <c r="D10" s="21"/>
      <c r="E10" s="15"/>
      <c r="F10" s="12"/>
      <c r="G10" s="4"/>
    </row>
    <row r="11" spans="1:7" ht="15.6" x14ac:dyDescent="0.3">
      <c r="A11" s="1" t="s">
        <v>23</v>
      </c>
      <c r="B11" s="11"/>
      <c r="C11" s="20"/>
      <c r="D11" s="21"/>
      <c r="E11" s="15"/>
      <c r="F11" s="12"/>
      <c r="G11" s="4"/>
    </row>
    <row r="12" spans="1:7" ht="15.6" x14ac:dyDescent="0.3">
      <c r="A12" s="22" t="s">
        <v>24</v>
      </c>
      <c r="B12" s="12">
        <f>+[1]Expenditure!H78</f>
        <v>0</v>
      </c>
      <c r="C12" s="14" t="s">
        <v>25</v>
      </c>
      <c r="D12" s="15">
        <v>0</v>
      </c>
      <c r="E12" s="15">
        <f t="shared" ref="E12:E24" si="0">D12-B12</f>
        <v>0</v>
      </c>
      <c r="F12" s="12">
        <f>B12*1.1</f>
        <v>0</v>
      </c>
      <c r="G12" s="4" t="s">
        <v>26</v>
      </c>
    </row>
    <row r="13" spans="1:7" ht="15.6" x14ac:dyDescent="0.3">
      <c r="A13" s="22" t="s">
        <v>27</v>
      </c>
      <c r="B13" s="12">
        <f>[1]Expenditure!I78</f>
        <v>0</v>
      </c>
      <c r="C13" s="14" t="s">
        <v>28</v>
      </c>
      <c r="D13" s="15">
        <v>100</v>
      </c>
      <c r="E13" s="15">
        <f t="shared" si="0"/>
        <v>100</v>
      </c>
      <c r="F13" s="12">
        <f t="shared" ref="F13:F24" si="1">B13*1.05</f>
        <v>0</v>
      </c>
      <c r="G13" s="4" t="s">
        <v>29</v>
      </c>
    </row>
    <row r="14" spans="1:7" ht="15.6" x14ac:dyDescent="0.3">
      <c r="A14" s="22" t="s">
        <v>30</v>
      </c>
      <c r="B14" s="12">
        <f>[1]Expenditure!J78</f>
        <v>0</v>
      </c>
      <c r="C14" s="14"/>
      <c r="D14" s="15">
        <v>148</v>
      </c>
      <c r="E14" s="15">
        <f t="shared" si="0"/>
        <v>148</v>
      </c>
      <c r="F14" s="12">
        <v>50</v>
      </c>
      <c r="G14" s="4" t="s">
        <v>31</v>
      </c>
    </row>
    <row r="15" spans="1:7" ht="15.6" x14ac:dyDescent="0.3">
      <c r="A15" s="22" t="s">
        <v>32</v>
      </c>
      <c r="B15" s="12">
        <f>[1]Expenditure!K78</f>
        <v>0</v>
      </c>
      <c r="C15" s="14" t="s">
        <v>33</v>
      </c>
      <c r="D15" s="15">
        <v>1580</v>
      </c>
      <c r="E15" s="15">
        <f t="shared" si="0"/>
        <v>1580</v>
      </c>
      <c r="F15" s="12">
        <f>B15*1.05+180+155</f>
        <v>335</v>
      </c>
      <c r="G15" s="4" t="s">
        <v>34</v>
      </c>
    </row>
    <row r="16" spans="1:7" ht="15.6" x14ac:dyDescent="0.3">
      <c r="A16" s="22" t="s">
        <v>35</v>
      </c>
      <c r="B16" s="12">
        <f>[1]Expenditure!L78</f>
        <v>0</v>
      </c>
      <c r="C16" s="14" t="s">
        <v>36</v>
      </c>
      <c r="D16" s="15" t="e">
        <f>#REF!</f>
        <v>#REF!</v>
      </c>
      <c r="E16" s="15" t="e">
        <f t="shared" si="0"/>
        <v>#REF!</v>
      </c>
      <c r="F16" s="12">
        <f t="shared" si="1"/>
        <v>0</v>
      </c>
      <c r="G16" s="4" t="s">
        <v>35</v>
      </c>
    </row>
    <row r="17" spans="1:10" ht="15.6" x14ac:dyDescent="0.3">
      <c r="A17" s="22" t="s">
        <v>37</v>
      </c>
      <c r="B17" s="12">
        <f>[1]Expenditure!M78</f>
        <v>0</v>
      </c>
      <c r="C17" s="14" t="s">
        <v>38</v>
      </c>
      <c r="D17" s="15" t="e">
        <f>#REF!</f>
        <v>#REF!</v>
      </c>
      <c r="E17" s="15" t="e">
        <f t="shared" si="0"/>
        <v>#REF!</v>
      </c>
      <c r="F17" s="12">
        <v>5</v>
      </c>
      <c r="G17" s="4" t="s">
        <v>39</v>
      </c>
    </row>
    <row r="18" spans="1:10" ht="15.6" x14ac:dyDescent="0.3">
      <c r="A18" s="22" t="s">
        <v>40</v>
      </c>
      <c r="B18" s="12">
        <f>[1]Expenditure!I83</f>
        <v>0</v>
      </c>
      <c r="C18" s="14" t="s">
        <v>41</v>
      </c>
      <c r="D18" s="15">
        <v>40</v>
      </c>
      <c r="E18" s="15">
        <f t="shared" si="0"/>
        <v>40</v>
      </c>
      <c r="F18" s="12">
        <v>60</v>
      </c>
      <c r="G18" s="4" t="s">
        <v>42</v>
      </c>
    </row>
    <row r="19" spans="1:10" ht="15.6" x14ac:dyDescent="0.3">
      <c r="A19" s="22" t="s">
        <v>43</v>
      </c>
      <c r="B19" s="12">
        <f>[1]Expenditure!O78</f>
        <v>0</v>
      </c>
      <c r="C19" s="14" t="s">
        <v>44</v>
      </c>
      <c r="D19" s="15">
        <v>60</v>
      </c>
      <c r="E19" s="15">
        <f t="shared" si="0"/>
        <v>60</v>
      </c>
      <c r="F19" s="12">
        <f t="shared" si="1"/>
        <v>0</v>
      </c>
      <c r="G19" s="4" t="s">
        <v>45</v>
      </c>
    </row>
    <row r="20" spans="1:10" ht="15.6" x14ac:dyDescent="0.3">
      <c r="A20" s="22" t="s">
        <v>46</v>
      </c>
      <c r="B20" s="12">
        <f>[1]Expenditure!I85</f>
        <v>0</v>
      </c>
      <c r="C20" s="14"/>
      <c r="D20" s="15"/>
      <c r="E20" s="15">
        <f t="shared" si="0"/>
        <v>0</v>
      </c>
      <c r="F20" s="12">
        <f t="shared" si="1"/>
        <v>0</v>
      </c>
      <c r="G20" s="4" t="s">
        <v>47</v>
      </c>
    </row>
    <row r="21" spans="1:10" ht="15.6" x14ac:dyDescent="0.3">
      <c r="A21" s="22" t="s">
        <v>48</v>
      </c>
      <c r="B21" s="12">
        <f>[1]Expenditure!Q78</f>
        <v>0</v>
      </c>
      <c r="C21" s="14" t="s">
        <v>49</v>
      </c>
      <c r="D21" s="15" t="e">
        <f>#REF!</f>
        <v>#REF!</v>
      </c>
      <c r="E21" s="15" t="e">
        <f t="shared" si="0"/>
        <v>#REF!</v>
      </c>
      <c r="F21" s="12">
        <f t="shared" si="1"/>
        <v>0</v>
      </c>
      <c r="G21" s="4" t="s">
        <v>50</v>
      </c>
    </row>
    <row r="22" spans="1:10" ht="15.6" x14ac:dyDescent="0.3">
      <c r="A22" s="22" t="s">
        <v>51</v>
      </c>
      <c r="B22" s="12">
        <f>[1]Expenditure!R78</f>
        <v>0</v>
      </c>
      <c r="C22" s="14" t="s">
        <v>52</v>
      </c>
      <c r="D22" s="15">
        <f>B22</f>
        <v>0</v>
      </c>
      <c r="E22" s="15">
        <f t="shared" si="0"/>
        <v>0</v>
      </c>
      <c r="F22" s="12">
        <f t="shared" si="1"/>
        <v>0</v>
      </c>
      <c r="G22" s="4" t="s">
        <v>53</v>
      </c>
    </row>
    <row r="23" spans="1:10" ht="15.6" x14ac:dyDescent="0.3">
      <c r="A23" s="22" t="s">
        <v>54</v>
      </c>
      <c r="B23" s="12">
        <f>[1]Expenditure!S78</f>
        <v>0</v>
      </c>
      <c r="C23" s="14" t="s">
        <v>55</v>
      </c>
      <c r="D23" s="15" t="e">
        <f>#REF!</f>
        <v>#REF!</v>
      </c>
      <c r="E23" s="15" t="e">
        <f t="shared" si="0"/>
        <v>#REF!</v>
      </c>
      <c r="F23" s="12">
        <f t="shared" si="1"/>
        <v>0</v>
      </c>
      <c r="G23" s="4" t="s">
        <v>56</v>
      </c>
      <c r="I23" s="25"/>
    </row>
    <row r="24" spans="1:10" ht="15.6" x14ac:dyDescent="0.3">
      <c r="A24" s="22" t="s">
        <v>57</v>
      </c>
      <c r="B24" s="12">
        <f>[1]Expenditure!I91</f>
        <v>0</v>
      </c>
      <c r="C24" s="14" t="s">
        <v>58</v>
      </c>
      <c r="D24" s="15">
        <f>[1]Income!I43</f>
        <v>0</v>
      </c>
      <c r="E24" s="15">
        <f t="shared" si="0"/>
        <v>0</v>
      </c>
      <c r="F24" s="12">
        <f t="shared" si="1"/>
        <v>0</v>
      </c>
      <c r="G24" s="4" t="s">
        <v>59</v>
      </c>
      <c r="I24" s="25"/>
    </row>
    <row r="25" spans="1:10" ht="15.6" x14ac:dyDescent="0.3">
      <c r="A25" s="1" t="s">
        <v>22</v>
      </c>
      <c r="B25" s="19">
        <f>[1]Expenditure!U78</f>
        <v>0</v>
      </c>
      <c r="C25" s="14"/>
      <c r="D25" s="2"/>
      <c r="E25" s="19"/>
      <c r="F25" s="17">
        <f>SUM(F11:F24)</f>
        <v>450</v>
      </c>
      <c r="G25" s="4"/>
      <c r="I25" s="25"/>
    </row>
    <row r="26" spans="1:10" ht="15.6" x14ac:dyDescent="0.3">
      <c r="A26" s="2"/>
      <c r="B26" s="2"/>
      <c r="C26" s="15"/>
      <c r="D26" s="15"/>
      <c r="E26" s="15"/>
      <c r="F26" s="12"/>
      <c r="G26" s="4"/>
      <c r="I26" s="25"/>
    </row>
    <row r="27" spans="1:10" ht="31.2" x14ac:dyDescent="0.3">
      <c r="A27" s="1" t="s">
        <v>60</v>
      </c>
      <c r="B27" s="19" t="e">
        <f>#REF!</f>
        <v>#REF!</v>
      </c>
      <c r="C27" s="15"/>
      <c r="D27" s="15"/>
      <c r="E27" s="15"/>
      <c r="F27" s="17" t="e">
        <f>B27+F9-F25</f>
        <v>#REF!</v>
      </c>
      <c r="G27" s="16" t="s">
        <v>61</v>
      </c>
      <c r="I27" s="25"/>
    </row>
    <row r="28" spans="1:10" ht="15.6" x14ac:dyDescent="0.3">
      <c r="A28" s="2"/>
      <c r="B28" s="2"/>
      <c r="C28" s="19"/>
      <c r="D28" s="19"/>
      <c r="E28" s="19"/>
      <c r="F28" s="2"/>
      <c r="G28" s="2"/>
      <c r="I28" s="25"/>
      <c r="J28" s="25"/>
    </row>
    <row r="29" spans="1:10" s="24" customFormat="1" x14ac:dyDescent="0.3">
      <c r="A29" s="26" t="s">
        <v>62</v>
      </c>
      <c r="B29" s="26"/>
      <c r="C29" s="26"/>
      <c r="D29" s="26"/>
      <c r="E29" s="27"/>
      <c r="F29" s="26"/>
      <c r="H29"/>
      <c r="I29" s="28"/>
    </row>
    <row r="30" spans="1:10" s="24" customFormat="1" x14ac:dyDescent="0.3">
      <c r="A30" s="26" t="s">
        <v>63</v>
      </c>
      <c r="B30" s="26" t="s">
        <v>19</v>
      </c>
      <c r="C30" s="26"/>
      <c r="D30" s="26"/>
      <c r="E30" s="26"/>
      <c r="F30" s="26"/>
      <c r="H30"/>
      <c r="I30" s="28"/>
    </row>
    <row r="31" spans="1:10" s="24" customFormat="1" x14ac:dyDescent="0.3">
      <c r="A31" s="26" t="s">
        <v>64</v>
      </c>
      <c r="B31" s="27">
        <v>42</v>
      </c>
      <c r="C31" s="26"/>
      <c r="D31" s="26"/>
      <c r="E31" s="26"/>
      <c r="F31" s="26"/>
      <c r="H31"/>
      <c r="I31" s="28"/>
    </row>
    <row r="32" spans="1:10" s="24" customFormat="1" x14ac:dyDescent="0.3">
      <c r="A32" s="26" t="s">
        <v>65</v>
      </c>
      <c r="B32" s="27">
        <v>105</v>
      </c>
      <c r="C32" s="26"/>
      <c r="D32" s="26"/>
      <c r="E32" s="26"/>
      <c r="F32" s="26"/>
      <c r="H32"/>
      <c r="I32" s="28"/>
    </row>
    <row r="33" spans="1:10" s="24" customFormat="1" x14ac:dyDescent="0.3">
      <c r="A33" s="26" t="s">
        <v>66</v>
      </c>
      <c r="B33" s="27">
        <v>474</v>
      </c>
      <c r="C33" s="26"/>
      <c r="D33" s="26"/>
      <c r="E33" s="26"/>
      <c r="F33" s="26"/>
      <c r="H33"/>
      <c r="I33" s="28"/>
    </row>
    <row r="34" spans="1:10" s="24" customFormat="1" x14ac:dyDescent="0.3">
      <c r="A34" s="26" t="s">
        <v>67</v>
      </c>
      <c r="B34" s="27">
        <v>90</v>
      </c>
      <c r="C34" s="26"/>
      <c r="D34" s="26"/>
      <c r="E34" s="26"/>
      <c r="F34" s="26"/>
      <c r="H34"/>
      <c r="I34" s="28"/>
    </row>
    <row r="35" spans="1:10" s="24" customFormat="1" x14ac:dyDescent="0.3">
      <c r="C35" s="26"/>
      <c r="D35" s="26"/>
      <c r="E35" s="26"/>
      <c r="F35" s="26"/>
      <c r="H35"/>
      <c r="I35" s="28"/>
    </row>
    <row r="36" spans="1:10" s="24" customFormat="1" x14ac:dyDescent="0.3">
      <c r="B36" s="26"/>
      <c r="C36" s="26"/>
      <c r="D36" s="26"/>
      <c r="E36" s="26"/>
      <c r="F36" s="26"/>
      <c r="H36"/>
      <c r="I36" s="28"/>
    </row>
    <row r="37" spans="1:10" s="24" customFormat="1" x14ac:dyDescent="0.3">
      <c r="A37" s="26"/>
      <c r="B37" s="29"/>
      <c r="C37" s="25"/>
      <c r="D37" s="25"/>
      <c r="E37" s="25"/>
      <c r="F37" s="25"/>
      <c r="H37"/>
      <c r="I37" s="23"/>
    </row>
    <row r="38" spans="1:10" s="24" customFormat="1" x14ac:dyDescent="0.3">
      <c r="A38" s="26"/>
      <c r="B38" s="29"/>
      <c r="C38" s="25"/>
      <c r="D38" s="25"/>
      <c r="E38" s="25"/>
      <c r="F38" s="25"/>
      <c r="H38"/>
      <c r="I38" s="23"/>
    </row>
    <row r="39" spans="1:10" s="24" customFormat="1" x14ac:dyDescent="0.3">
      <c r="A39" s="26"/>
      <c r="B39" s="29"/>
      <c r="C39" s="25"/>
      <c r="D39" s="25"/>
      <c r="E39" s="25"/>
      <c r="F39" s="25"/>
      <c r="H39"/>
      <c r="I39" s="23"/>
    </row>
    <row r="40" spans="1:10" s="24" customFormat="1" x14ac:dyDescent="0.3">
      <c r="A40" s="26"/>
      <c r="B40" s="29"/>
      <c r="C40" s="25"/>
      <c r="D40" s="25"/>
      <c r="E40" s="25"/>
      <c r="F40" s="25"/>
      <c r="H40"/>
      <c r="I40" s="23"/>
    </row>
    <row r="41" spans="1:10" s="24" customFormat="1" x14ac:dyDescent="0.3">
      <c r="A41" s="26"/>
      <c r="B41" s="29"/>
      <c r="C41" s="25"/>
      <c r="D41" s="25"/>
      <c r="E41" s="25"/>
      <c r="F41" s="25"/>
      <c r="H41"/>
      <c r="I41" s="23"/>
    </row>
    <row r="42" spans="1:10" s="24" customFormat="1" x14ac:dyDescent="0.3">
      <c r="A42" s="26"/>
      <c r="B42" s="29"/>
      <c r="C42" s="25"/>
      <c r="D42" s="25"/>
      <c r="E42" s="25"/>
      <c r="F42" s="25"/>
      <c r="H42"/>
      <c r="I42" s="23"/>
    </row>
    <row r="43" spans="1:10" s="24" customFormat="1" x14ac:dyDescent="0.3">
      <c r="A43" s="26"/>
      <c r="B43" s="29"/>
      <c r="C43" s="25"/>
      <c r="D43" s="25"/>
      <c r="E43" s="25"/>
      <c r="F43" s="25"/>
      <c r="H43"/>
      <c r="I43" s="23"/>
    </row>
    <row r="44" spans="1:10" s="24" customFormat="1" x14ac:dyDescent="0.3">
      <c r="A44" s="26"/>
      <c r="B44" s="29"/>
      <c r="C44" s="25"/>
      <c r="D44" s="25"/>
      <c r="E44" s="25"/>
      <c r="F44" s="25"/>
      <c r="H44"/>
      <c r="I44" s="23"/>
    </row>
    <row r="45" spans="1:10" s="23" customFormat="1" x14ac:dyDescent="0.3">
      <c r="A45" s="26"/>
      <c r="B45" s="29"/>
      <c r="C45" s="25"/>
      <c r="D45" s="25"/>
      <c r="E45" s="25"/>
      <c r="F45" s="25"/>
      <c r="H45"/>
      <c r="J45" s="24"/>
    </row>
    <row r="46" spans="1:10" s="23" customFormat="1" x14ac:dyDescent="0.3">
      <c r="A46" s="26"/>
      <c r="B46" s="29"/>
      <c r="C46" s="25"/>
      <c r="D46" s="25"/>
      <c r="E46" s="25"/>
      <c r="F46" s="25"/>
      <c r="H46"/>
      <c r="J46" s="24"/>
    </row>
    <row r="47" spans="1:10" s="23" customFormat="1" x14ac:dyDescent="0.3">
      <c r="A47" s="26"/>
      <c r="B47" s="29"/>
      <c r="C47" s="25"/>
      <c r="D47" s="25"/>
      <c r="E47" s="25"/>
      <c r="F47" s="25"/>
      <c r="H47"/>
      <c r="J47" s="24"/>
    </row>
    <row r="48" spans="1:10" s="23" customFormat="1" x14ac:dyDescent="0.3">
      <c r="A48" s="26"/>
      <c r="B48" s="29"/>
      <c r="C48" s="25"/>
      <c r="D48" s="25"/>
      <c r="E48" s="25"/>
      <c r="F48" s="25"/>
      <c r="H48"/>
      <c r="J48" s="24"/>
    </row>
    <row r="49" spans="1:10" s="23" customFormat="1" x14ac:dyDescent="0.3">
      <c r="A49" s="26"/>
      <c r="B49" s="29"/>
      <c r="C49" s="25"/>
      <c r="D49" s="25"/>
      <c r="E49" s="25"/>
      <c r="F49" s="25"/>
      <c r="H49"/>
      <c r="J49" s="24"/>
    </row>
    <row r="50" spans="1:10" s="23" customFormat="1" x14ac:dyDescent="0.3">
      <c r="A50" s="26"/>
      <c r="B50" s="29"/>
      <c r="C50" s="25"/>
      <c r="D50" s="25"/>
      <c r="E50" s="25"/>
      <c r="F50" s="25"/>
      <c r="H50"/>
      <c r="J50" s="24"/>
    </row>
    <row r="51" spans="1:10" s="23" customFormat="1" x14ac:dyDescent="0.3">
      <c r="A51" s="26"/>
      <c r="B51" s="29"/>
      <c r="C51" s="25"/>
      <c r="D51" s="25"/>
      <c r="E51" s="25"/>
      <c r="F51" s="25"/>
      <c r="H51"/>
      <c r="J51" s="24"/>
    </row>
    <row r="52" spans="1:10" s="23" customFormat="1" x14ac:dyDescent="0.3">
      <c r="A52" s="26"/>
      <c r="B52" s="29"/>
      <c r="C52" s="25"/>
      <c r="D52" s="25"/>
      <c r="E52" s="25"/>
      <c r="F52" s="25"/>
      <c r="H52"/>
      <c r="J52" s="24"/>
    </row>
    <row r="53" spans="1:10" s="23" customFormat="1" x14ac:dyDescent="0.3">
      <c r="A53" s="26"/>
      <c r="B53" s="29"/>
      <c r="C53" s="25"/>
      <c r="D53" s="25"/>
      <c r="E53" s="25"/>
      <c r="F53" s="25"/>
      <c r="H53"/>
      <c r="J53" s="24"/>
    </row>
    <row r="54" spans="1:10" s="23" customFormat="1" x14ac:dyDescent="0.3">
      <c r="A54" s="26"/>
      <c r="B54" s="29"/>
      <c r="C54" s="25"/>
      <c r="D54" s="25"/>
      <c r="E54" s="25"/>
      <c r="F54" s="25"/>
      <c r="H54"/>
      <c r="J54" s="24"/>
    </row>
    <row r="55" spans="1:10" s="23" customFormat="1" x14ac:dyDescent="0.3">
      <c r="A55" s="26"/>
      <c r="B55" s="29"/>
      <c r="C55" s="25"/>
      <c r="D55" s="25"/>
      <c r="E55" s="25"/>
      <c r="F55" s="25"/>
      <c r="H55"/>
      <c r="J55" s="24"/>
    </row>
    <row r="56" spans="1:10" s="23" customFormat="1" x14ac:dyDescent="0.3">
      <c r="A56" s="26"/>
      <c r="B56" s="29"/>
      <c r="C56" s="25"/>
      <c r="D56" s="25"/>
      <c r="E56" s="25"/>
      <c r="F56" s="25"/>
      <c r="H56"/>
      <c r="J56" s="24"/>
    </row>
    <row r="57" spans="1:10" s="23" customFormat="1" x14ac:dyDescent="0.3">
      <c r="A57" s="26"/>
      <c r="B57" s="29"/>
      <c r="C57" s="25"/>
      <c r="D57" s="25"/>
      <c r="E57" s="25"/>
      <c r="F57" s="25"/>
      <c r="H57"/>
      <c r="J57" s="24"/>
    </row>
    <row r="58" spans="1:10" s="23" customFormat="1" x14ac:dyDescent="0.3">
      <c r="A58" s="26"/>
      <c r="B58" s="29"/>
      <c r="C58" s="25"/>
      <c r="D58" s="25"/>
      <c r="E58" s="25"/>
      <c r="F58" s="25"/>
      <c r="H58"/>
      <c r="J58" s="24"/>
    </row>
    <row r="59" spans="1:10" s="23" customFormat="1" x14ac:dyDescent="0.3">
      <c r="A59" s="26"/>
      <c r="B59" s="29"/>
      <c r="C59" s="25"/>
      <c r="D59" s="25"/>
      <c r="E59" s="25"/>
      <c r="F59" s="25"/>
      <c r="H59"/>
      <c r="J59" s="24"/>
    </row>
    <row r="60" spans="1:10" s="23" customFormat="1" x14ac:dyDescent="0.3">
      <c r="A60" s="26"/>
      <c r="B60" s="29"/>
      <c r="C60" s="25"/>
      <c r="D60" s="25"/>
      <c r="E60" s="25"/>
      <c r="F60" s="25"/>
      <c r="H60"/>
      <c r="J60" s="24"/>
    </row>
    <row r="61" spans="1:10" s="23" customFormat="1" x14ac:dyDescent="0.3">
      <c r="A61" s="26"/>
      <c r="B61" s="29"/>
      <c r="C61" s="25"/>
      <c r="D61" s="25"/>
      <c r="E61" s="25"/>
      <c r="F61" s="25"/>
      <c r="H61"/>
      <c r="J61" s="24"/>
    </row>
    <row r="62" spans="1:10" s="23" customFormat="1" x14ac:dyDescent="0.3">
      <c r="A62" s="26"/>
      <c r="B62" s="29"/>
      <c r="C62" s="25"/>
      <c r="D62" s="25"/>
      <c r="E62" s="25"/>
      <c r="F62" s="25"/>
      <c r="H62"/>
      <c r="J62" s="24"/>
    </row>
    <row r="63" spans="1:10" s="23" customFormat="1" x14ac:dyDescent="0.3">
      <c r="A63" s="26"/>
      <c r="B63" s="29"/>
      <c r="C63" s="25"/>
      <c r="D63" s="25"/>
      <c r="E63" s="25"/>
      <c r="F63" s="25"/>
      <c r="H63"/>
      <c r="J63" s="24"/>
    </row>
    <row r="64" spans="1:10" s="23" customFormat="1" x14ac:dyDescent="0.3">
      <c r="A64" s="26"/>
      <c r="B64" s="29"/>
      <c r="C64" s="25"/>
      <c r="D64" s="25"/>
      <c r="E64" s="25"/>
      <c r="F64" s="25"/>
      <c r="H64"/>
      <c r="J64" s="24"/>
    </row>
    <row r="65" spans="1:10" s="23" customFormat="1" x14ac:dyDescent="0.3">
      <c r="A65" s="26"/>
      <c r="B65" s="29"/>
      <c r="C65" s="25"/>
      <c r="D65" s="25"/>
      <c r="E65" s="25"/>
      <c r="F65" s="25"/>
      <c r="H65"/>
      <c r="J65" s="24"/>
    </row>
    <row r="66" spans="1:10" s="23" customFormat="1" x14ac:dyDescent="0.3">
      <c r="A66" s="26"/>
      <c r="B66" s="29"/>
      <c r="C66" s="25"/>
      <c r="D66" s="25"/>
      <c r="E66" s="25"/>
      <c r="F66" s="25"/>
      <c r="H66"/>
      <c r="J66" s="24"/>
    </row>
    <row r="67" spans="1:10" s="23" customFormat="1" x14ac:dyDescent="0.3">
      <c r="A67" s="26"/>
      <c r="B67" s="29"/>
      <c r="C67" s="25"/>
      <c r="D67" s="25"/>
      <c r="E67" s="25"/>
      <c r="F67" s="25"/>
      <c r="H67"/>
      <c r="J67" s="24"/>
    </row>
    <row r="68" spans="1:10" s="23" customFormat="1" x14ac:dyDescent="0.3">
      <c r="A68" s="26"/>
      <c r="B68" s="29"/>
      <c r="C68" s="25"/>
      <c r="D68" s="25"/>
      <c r="E68" s="25"/>
      <c r="F68" s="25"/>
      <c r="H68"/>
      <c r="J68" s="24"/>
    </row>
    <row r="69" spans="1:10" s="23" customFormat="1" x14ac:dyDescent="0.3">
      <c r="A69" s="26"/>
      <c r="B69" s="29"/>
      <c r="C69" s="25"/>
      <c r="D69" s="25"/>
      <c r="E69" s="25"/>
      <c r="F69" s="25"/>
      <c r="H69"/>
      <c r="J69" s="24"/>
    </row>
    <row r="70" spans="1:10" s="23" customFormat="1" x14ac:dyDescent="0.3">
      <c r="A70" s="26"/>
      <c r="B70" s="29"/>
      <c r="C70" s="25"/>
      <c r="D70" s="25"/>
      <c r="E70" s="25"/>
      <c r="F70" s="25"/>
      <c r="H70"/>
      <c r="J70" s="24"/>
    </row>
    <row r="71" spans="1:10" s="23" customFormat="1" x14ac:dyDescent="0.3">
      <c r="A71" s="26"/>
      <c r="B71" s="29"/>
      <c r="C71" s="25"/>
      <c r="D71" s="25"/>
      <c r="E71" s="25"/>
      <c r="F71" s="25"/>
      <c r="H71"/>
      <c r="J71" s="24"/>
    </row>
    <row r="72" spans="1:10" s="23" customFormat="1" x14ac:dyDescent="0.3">
      <c r="A72" s="26"/>
      <c r="B72" s="29"/>
      <c r="C72" s="25"/>
      <c r="D72" s="25"/>
      <c r="E72" s="25"/>
      <c r="F72" s="25"/>
      <c r="H72"/>
      <c r="J72" s="24"/>
    </row>
    <row r="73" spans="1:10" s="23" customFormat="1" x14ac:dyDescent="0.3">
      <c r="A73" s="26"/>
      <c r="B73" s="29"/>
      <c r="C73" s="25"/>
      <c r="D73" s="25"/>
      <c r="E73" s="25"/>
      <c r="F73" s="25"/>
      <c r="H73"/>
      <c r="J73" s="24"/>
    </row>
    <row r="74" spans="1:10" s="23" customFormat="1" x14ac:dyDescent="0.3">
      <c r="A74" s="26"/>
      <c r="B74" s="29"/>
      <c r="C74" s="25"/>
      <c r="D74" s="25"/>
      <c r="E74" s="25"/>
      <c r="F74" s="25"/>
      <c r="H74"/>
      <c r="J74" s="24"/>
    </row>
    <row r="75" spans="1:10" s="23" customFormat="1" x14ac:dyDescent="0.3">
      <c r="A75" s="26"/>
      <c r="B75" s="29"/>
      <c r="C75" s="25"/>
      <c r="D75" s="25"/>
      <c r="E75" s="25"/>
      <c r="F75" s="25"/>
      <c r="H75"/>
      <c r="J75" s="24"/>
    </row>
    <row r="76" spans="1:10" s="23" customFormat="1" x14ac:dyDescent="0.3">
      <c r="A76" s="26"/>
      <c r="B76" s="29"/>
      <c r="C76" s="25"/>
      <c r="D76" s="25"/>
      <c r="E76" s="25"/>
      <c r="F76" s="25"/>
      <c r="H76"/>
      <c r="J76" s="24"/>
    </row>
    <row r="77" spans="1:10" s="23" customFormat="1" x14ac:dyDescent="0.3">
      <c r="A77" s="26"/>
      <c r="B77" s="29"/>
      <c r="C77" s="25"/>
      <c r="D77" s="25"/>
      <c r="E77" s="25"/>
      <c r="F77" s="25"/>
      <c r="H77"/>
      <c r="J77" s="24"/>
    </row>
    <row r="78" spans="1:10" s="23" customFormat="1" x14ac:dyDescent="0.3">
      <c r="A78" s="26"/>
      <c r="B78" s="29"/>
      <c r="C78" s="25"/>
      <c r="D78" s="25"/>
      <c r="E78" s="25"/>
      <c r="F78" s="25"/>
      <c r="H78"/>
      <c r="J78" s="24"/>
    </row>
    <row r="79" spans="1:10" s="23" customFormat="1" x14ac:dyDescent="0.3">
      <c r="A79" s="26"/>
      <c r="B79" s="29"/>
      <c r="C79" s="25"/>
      <c r="D79" s="25"/>
      <c r="E79" s="25"/>
      <c r="F79" s="25"/>
      <c r="H79"/>
      <c r="J79" s="24"/>
    </row>
    <row r="80" spans="1:10" s="23" customFormat="1" x14ac:dyDescent="0.3">
      <c r="A80" s="26"/>
      <c r="B80" s="29"/>
      <c r="C80" s="25"/>
      <c r="D80" s="25"/>
      <c r="E80" s="25"/>
      <c r="F80" s="25"/>
      <c r="H80"/>
      <c r="J80" s="24"/>
    </row>
    <row r="81" spans="1:10" s="23" customFormat="1" x14ac:dyDescent="0.3">
      <c r="A81" s="26"/>
      <c r="B81" s="29"/>
      <c r="C81" s="25"/>
      <c r="D81" s="25"/>
      <c r="E81" s="25"/>
      <c r="F81" s="25"/>
      <c r="H81"/>
      <c r="J81" s="24"/>
    </row>
    <row r="82" spans="1:10" s="23" customFormat="1" x14ac:dyDescent="0.3">
      <c r="A82" s="26"/>
      <c r="B82" s="29"/>
      <c r="C82" s="25"/>
      <c r="D82" s="25"/>
      <c r="E82" s="25"/>
      <c r="F82" s="25"/>
      <c r="H82"/>
      <c r="J82" s="24"/>
    </row>
    <row r="83" spans="1:10" s="23" customFormat="1" x14ac:dyDescent="0.3">
      <c r="A83" s="26"/>
      <c r="B83" s="29"/>
      <c r="C83" s="25"/>
      <c r="D83" s="25"/>
      <c r="E83" s="25"/>
      <c r="F83" s="25"/>
      <c r="H83"/>
      <c r="J83" s="24"/>
    </row>
    <row r="84" spans="1:10" s="23" customFormat="1" x14ac:dyDescent="0.3">
      <c r="A84" s="26"/>
      <c r="B84" s="29"/>
      <c r="C84" s="25"/>
      <c r="D84" s="25"/>
      <c r="E84" s="25"/>
      <c r="F84" s="25"/>
      <c r="H84"/>
      <c r="J84" s="24"/>
    </row>
    <row r="85" spans="1:10" s="23" customFormat="1" x14ac:dyDescent="0.3">
      <c r="A85" s="26"/>
      <c r="B85" s="29"/>
      <c r="C85" s="25"/>
      <c r="D85" s="25"/>
      <c r="E85" s="25"/>
      <c r="F85" s="25"/>
      <c r="H85"/>
      <c r="J85" s="24"/>
    </row>
    <row r="86" spans="1:10" s="23" customFormat="1" x14ac:dyDescent="0.3">
      <c r="A86" s="26"/>
      <c r="B86" s="29"/>
      <c r="C86" s="25"/>
      <c r="D86" s="25"/>
      <c r="E86" s="25"/>
      <c r="F86" s="25"/>
      <c r="H86"/>
      <c r="J86" s="24"/>
    </row>
    <row r="87" spans="1:10" s="23" customFormat="1" x14ac:dyDescent="0.3">
      <c r="A87" s="26"/>
      <c r="B87" s="29"/>
      <c r="C87" s="25"/>
      <c r="D87" s="25"/>
      <c r="E87" s="25"/>
      <c r="F87" s="25"/>
      <c r="H87"/>
      <c r="J87" s="24"/>
    </row>
    <row r="88" spans="1:10" s="23" customFormat="1" x14ac:dyDescent="0.3">
      <c r="A88" s="26"/>
      <c r="B88" s="29"/>
      <c r="C88" s="25"/>
      <c r="D88" s="25"/>
      <c r="E88" s="25"/>
      <c r="F88" s="25"/>
      <c r="H88"/>
      <c r="J88" s="24"/>
    </row>
    <row r="89" spans="1:10" s="23" customFormat="1" x14ac:dyDescent="0.3">
      <c r="A89" s="26"/>
      <c r="B89" s="29"/>
      <c r="C89" s="25"/>
      <c r="D89" s="25"/>
      <c r="E89" s="25"/>
      <c r="F89" s="25"/>
      <c r="H89"/>
      <c r="J89" s="24"/>
    </row>
    <row r="90" spans="1:10" s="23" customFormat="1" x14ac:dyDescent="0.3">
      <c r="A90" s="26"/>
      <c r="B90" s="29"/>
      <c r="C90" s="25"/>
      <c r="D90" s="25"/>
      <c r="E90" s="25"/>
      <c r="F90" s="25"/>
      <c r="H90"/>
      <c r="J90" s="24"/>
    </row>
    <row r="91" spans="1:10" s="23" customFormat="1" x14ac:dyDescent="0.3">
      <c r="A91" s="26"/>
      <c r="B91" s="29"/>
      <c r="C91" s="25"/>
      <c r="D91" s="25"/>
      <c r="E91" s="25"/>
      <c r="F91" s="25"/>
      <c r="H91"/>
      <c r="J91" s="24"/>
    </row>
    <row r="92" spans="1:10" s="23" customFormat="1" x14ac:dyDescent="0.3">
      <c r="A92" s="26"/>
      <c r="B92" s="29"/>
      <c r="C92" s="25"/>
      <c r="D92" s="25"/>
      <c r="E92" s="25"/>
      <c r="F92" s="25"/>
      <c r="H92"/>
      <c r="J92" s="24"/>
    </row>
    <row r="93" spans="1:10" s="23" customFormat="1" x14ac:dyDescent="0.3">
      <c r="A93" s="26"/>
      <c r="B93" s="29"/>
      <c r="C93" s="25"/>
      <c r="D93" s="25"/>
      <c r="E93" s="25"/>
      <c r="F93" s="25"/>
      <c r="H93"/>
      <c r="J93" s="24"/>
    </row>
    <row r="94" spans="1:10" s="23" customFormat="1" x14ac:dyDescent="0.3">
      <c r="A94" s="26"/>
      <c r="B94" s="29"/>
      <c r="C94" s="25"/>
      <c r="D94" s="25"/>
      <c r="E94" s="25"/>
      <c r="F94" s="25"/>
      <c r="H94"/>
      <c r="J94" s="24"/>
    </row>
    <row r="95" spans="1:10" s="23" customFormat="1" x14ac:dyDescent="0.3">
      <c r="A95" s="26"/>
      <c r="B95" s="29"/>
      <c r="C95" s="25"/>
      <c r="D95" s="25"/>
      <c r="E95" s="25"/>
      <c r="F95" s="25"/>
      <c r="H95"/>
      <c r="J95" s="24"/>
    </row>
    <row r="96" spans="1:10" s="23" customFormat="1" x14ac:dyDescent="0.3">
      <c r="A96" s="26"/>
      <c r="B96" s="29"/>
      <c r="C96" s="25"/>
      <c r="D96" s="25"/>
      <c r="E96" s="25"/>
      <c r="F96" s="25"/>
      <c r="H96"/>
      <c r="J96" s="24"/>
    </row>
    <row r="97" spans="1:10" s="23" customFormat="1" x14ac:dyDescent="0.3">
      <c r="A97" s="26"/>
      <c r="B97" s="29"/>
      <c r="C97" s="25"/>
      <c r="D97" s="25"/>
      <c r="E97" s="25"/>
      <c r="F97" s="25"/>
      <c r="H97"/>
      <c r="J97" s="24"/>
    </row>
    <row r="98" spans="1:10" s="23" customFormat="1" x14ac:dyDescent="0.3">
      <c r="A98" s="26"/>
      <c r="B98" s="29"/>
      <c r="C98" s="25"/>
      <c r="D98" s="25"/>
      <c r="E98" s="25"/>
      <c r="F98" s="25"/>
      <c r="H98"/>
      <c r="J98" s="24"/>
    </row>
    <row r="99" spans="1:10" s="23" customFormat="1" x14ac:dyDescent="0.3">
      <c r="A99" s="26"/>
      <c r="B99" s="29"/>
      <c r="C99" s="25"/>
      <c r="D99" s="25"/>
      <c r="E99" s="25"/>
      <c r="F99" s="25"/>
      <c r="H99"/>
      <c r="J99" s="24"/>
    </row>
    <row r="100" spans="1:10" s="23" customFormat="1" x14ac:dyDescent="0.3">
      <c r="A100" s="26"/>
      <c r="B100" s="29"/>
      <c r="C100" s="25"/>
      <c r="D100" s="25"/>
      <c r="E100" s="25"/>
      <c r="F100" s="25"/>
      <c r="H100"/>
      <c r="J100" s="24"/>
    </row>
    <row r="101" spans="1:10" s="23" customFormat="1" x14ac:dyDescent="0.3">
      <c r="A101" s="26"/>
      <c r="B101" s="29"/>
      <c r="C101" s="25"/>
      <c r="D101" s="25"/>
      <c r="E101" s="25"/>
      <c r="F101" s="25"/>
      <c r="H101"/>
      <c r="J101" s="24"/>
    </row>
    <row r="102" spans="1:10" s="23" customFormat="1" x14ac:dyDescent="0.3">
      <c r="A102" s="26"/>
      <c r="B102" s="29"/>
      <c r="C102" s="25"/>
      <c r="D102" s="25"/>
      <c r="E102" s="25"/>
      <c r="F102" s="25"/>
      <c r="H102"/>
      <c r="J102" s="24"/>
    </row>
    <row r="103" spans="1:10" s="23" customFormat="1" x14ac:dyDescent="0.3">
      <c r="A103" s="26"/>
      <c r="B103" s="29"/>
      <c r="C103" s="25"/>
      <c r="D103" s="25"/>
      <c r="E103" s="25"/>
      <c r="F103" s="25"/>
      <c r="H103"/>
      <c r="J103" s="24"/>
    </row>
    <row r="104" spans="1:10" s="23" customFormat="1" x14ac:dyDescent="0.3">
      <c r="A104" s="26"/>
      <c r="B104" s="29"/>
      <c r="C104" s="25"/>
      <c r="D104" s="25"/>
      <c r="E104" s="25"/>
      <c r="F104" s="25"/>
      <c r="H104"/>
      <c r="J104" s="24"/>
    </row>
    <row r="105" spans="1:10" s="23" customFormat="1" x14ac:dyDescent="0.3">
      <c r="A105" s="26"/>
      <c r="B105" s="29"/>
      <c r="C105" s="25"/>
      <c r="D105" s="25"/>
      <c r="E105" s="25"/>
      <c r="F105" s="25"/>
      <c r="H105"/>
      <c r="J105" s="24"/>
    </row>
    <row r="106" spans="1:10" s="23" customFormat="1" x14ac:dyDescent="0.3">
      <c r="A106" s="26"/>
      <c r="B106" s="29"/>
      <c r="C106" s="25"/>
      <c r="D106" s="25"/>
      <c r="E106" s="25"/>
      <c r="F106" s="25"/>
      <c r="H106"/>
      <c r="J106" s="24"/>
    </row>
    <row r="107" spans="1:10" s="23" customFormat="1" x14ac:dyDescent="0.3">
      <c r="A107" s="26"/>
      <c r="B107" s="29"/>
      <c r="C107" s="25"/>
      <c r="D107" s="25"/>
      <c r="E107" s="25"/>
      <c r="F107" s="25"/>
      <c r="H107"/>
      <c r="J107" s="24"/>
    </row>
    <row r="108" spans="1:10" s="23" customFormat="1" x14ac:dyDescent="0.3">
      <c r="A108" s="26"/>
      <c r="B108" s="29"/>
      <c r="C108" s="25"/>
      <c r="D108" s="25"/>
      <c r="E108" s="25"/>
      <c r="F108" s="25"/>
      <c r="H108"/>
      <c r="J108" s="24"/>
    </row>
    <row r="109" spans="1:10" s="23" customFormat="1" x14ac:dyDescent="0.3">
      <c r="A109" s="26"/>
      <c r="B109" s="29"/>
      <c r="C109" s="25"/>
      <c r="D109" s="25"/>
      <c r="E109" s="25"/>
      <c r="F109" s="25"/>
      <c r="H109"/>
      <c r="J109" s="24"/>
    </row>
    <row r="110" spans="1:10" s="23" customFormat="1" x14ac:dyDescent="0.3">
      <c r="A110" s="26"/>
      <c r="B110" s="29"/>
      <c r="C110" s="25"/>
      <c r="D110" s="25"/>
      <c r="E110" s="25"/>
      <c r="F110" s="25"/>
      <c r="H110"/>
      <c r="J110" s="24"/>
    </row>
    <row r="111" spans="1:10" s="23" customFormat="1" x14ac:dyDescent="0.3">
      <c r="A111" s="26"/>
      <c r="B111" s="29"/>
      <c r="C111" s="25"/>
      <c r="D111" s="25"/>
      <c r="E111" s="25"/>
      <c r="F111" s="25"/>
      <c r="H111"/>
      <c r="J111" s="24"/>
    </row>
    <row r="112" spans="1:10" s="23" customFormat="1" x14ac:dyDescent="0.3">
      <c r="A112" s="26"/>
      <c r="B112" s="29"/>
      <c r="C112" s="25"/>
      <c r="D112" s="25"/>
      <c r="E112" s="25"/>
      <c r="F112" s="25"/>
      <c r="H112"/>
      <c r="J112" s="24"/>
    </row>
    <row r="113" spans="1:10" s="23" customFormat="1" x14ac:dyDescent="0.3">
      <c r="A113" s="26"/>
      <c r="B113" s="29"/>
      <c r="C113" s="25"/>
      <c r="D113" s="25"/>
      <c r="E113" s="25"/>
      <c r="F113" s="25"/>
      <c r="H113"/>
      <c r="J113" s="24"/>
    </row>
    <row r="114" spans="1:10" s="23" customFormat="1" x14ac:dyDescent="0.3">
      <c r="A114" s="26"/>
      <c r="B114" s="29"/>
      <c r="C114" s="25"/>
      <c r="D114" s="25"/>
      <c r="E114" s="25"/>
      <c r="F114" s="25"/>
      <c r="H114"/>
      <c r="J114" s="24"/>
    </row>
    <row r="115" spans="1:10" s="23" customFormat="1" x14ac:dyDescent="0.3">
      <c r="A115" s="26"/>
      <c r="B115" s="29"/>
      <c r="C115" s="25"/>
      <c r="D115" s="25"/>
      <c r="E115" s="25"/>
      <c r="F115" s="25"/>
      <c r="H115"/>
      <c r="J115" s="24"/>
    </row>
    <row r="116" spans="1:10" s="23" customFormat="1" x14ac:dyDescent="0.3">
      <c r="A116" s="26"/>
      <c r="B116" s="29"/>
      <c r="C116" s="25"/>
      <c r="D116" s="25"/>
      <c r="E116" s="25"/>
      <c r="F116" s="25"/>
      <c r="H116"/>
      <c r="J116" s="24"/>
    </row>
    <row r="117" spans="1:10" s="23" customFormat="1" x14ac:dyDescent="0.3">
      <c r="A117" s="26"/>
      <c r="B117" s="29"/>
      <c r="C117" s="25"/>
      <c r="D117" s="25"/>
      <c r="E117" s="25"/>
      <c r="F117" s="25"/>
      <c r="H117"/>
      <c r="J117" s="24"/>
    </row>
    <row r="118" spans="1:10" s="23" customFormat="1" x14ac:dyDescent="0.3">
      <c r="A118" s="26"/>
      <c r="B118" s="29"/>
      <c r="C118" s="25"/>
      <c r="D118" s="25"/>
      <c r="E118" s="25"/>
      <c r="F118" s="25"/>
      <c r="H118"/>
      <c r="J118" s="24"/>
    </row>
    <row r="119" spans="1:10" s="23" customFormat="1" x14ac:dyDescent="0.3">
      <c r="A119" s="26"/>
      <c r="B119" s="29"/>
      <c r="C119" s="25"/>
      <c r="D119" s="25"/>
      <c r="E119" s="25"/>
      <c r="F119" s="25"/>
      <c r="H119"/>
      <c r="J119" s="24"/>
    </row>
    <row r="120" spans="1:10" s="23" customFormat="1" x14ac:dyDescent="0.3">
      <c r="A120" s="26"/>
      <c r="B120" s="29"/>
      <c r="C120" s="25"/>
      <c r="D120" s="25"/>
      <c r="E120" s="25"/>
      <c r="F120" s="25"/>
      <c r="H120"/>
      <c r="J120" s="24"/>
    </row>
    <row r="121" spans="1:10" s="23" customFormat="1" x14ac:dyDescent="0.3">
      <c r="A121" s="26"/>
      <c r="B121" s="29"/>
      <c r="C121" s="25"/>
      <c r="D121" s="25"/>
      <c r="E121" s="25"/>
      <c r="F121" s="25"/>
      <c r="H121"/>
      <c r="J121" s="24"/>
    </row>
    <row r="122" spans="1:10" s="23" customFormat="1" x14ac:dyDescent="0.3">
      <c r="A122" s="26"/>
      <c r="B122" s="29"/>
      <c r="C122" s="25"/>
      <c r="D122" s="25"/>
      <c r="E122" s="25"/>
      <c r="F122" s="25"/>
      <c r="H122"/>
      <c r="J122" s="24"/>
    </row>
    <row r="123" spans="1:10" s="23" customFormat="1" x14ac:dyDescent="0.3">
      <c r="A123" s="26"/>
      <c r="B123" s="29"/>
      <c r="C123" s="25"/>
      <c r="D123" s="25"/>
      <c r="E123" s="25"/>
      <c r="F123" s="25"/>
      <c r="H123"/>
      <c r="J123" s="24"/>
    </row>
    <row r="124" spans="1:10" s="23" customFormat="1" x14ac:dyDescent="0.3">
      <c r="A124" s="26"/>
      <c r="B124" s="29"/>
      <c r="C124" s="25"/>
      <c r="D124" s="25"/>
      <c r="E124" s="25"/>
      <c r="F124" s="25"/>
      <c r="H124"/>
      <c r="J124" s="24"/>
    </row>
    <row r="125" spans="1:10" s="23" customFormat="1" x14ac:dyDescent="0.3">
      <c r="A125" s="26"/>
      <c r="B125" s="29"/>
      <c r="C125" s="25"/>
      <c r="D125" s="25"/>
      <c r="E125" s="25"/>
      <c r="F125" s="25"/>
      <c r="H125"/>
      <c r="J125" s="24"/>
    </row>
    <row r="126" spans="1:10" s="23" customFormat="1" x14ac:dyDescent="0.3">
      <c r="A126" s="26"/>
      <c r="B126" s="29"/>
      <c r="C126" s="25"/>
      <c r="D126" s="25"/>
      <c r="E126" s="25"/>
      <c r="F126" s="25"/>
      <c r="H126"/>
      <c r="J126" s="24"/>
    </row>
    <row r="127" spans="1:10" s="23" customFormat="1" x14ac:dyDescent="0.3">
      <c r="A127" s="26"/>
      <c r="B127" s="29"/>
      <c r="C127" s="25"/>
      <c r="D127" s="25"/>
      <c r="E127" s="25"/>
      <c r="F127" s="25"/>
      <c r="H127"/>
      <c r="J127" s="24"/>
    </row>
    <row r="128" spans="1:10" s="23" customFormat="1" x14ac:dyDescent="0.3">
      <c r="A128" s="26"/>
      <c r="B128" s="29"/>
      <c r="C128" s="25"/>
      <c r="D128" s="25"/>
      <c r="E128" s="25"/>
      <c r="F128" s="25"/>
      <c r="H128"/>
      <c r="J128" s="24"/>
    </row>
    <row r="129" spans="1:10" s="23" customFormat="1" x14ac:dyDescent="0.3">
      <c r="A129" s="26"/>
      <c r="B129" s="29"/>
      <c r="C129" s="25"/>
      <c r="D129" s="25"/>
      <c r="E129" s="25"/>
      <c r="F129" s="25"/>
      <c r="H129"/>
      <c r="J129" s="24"/>
    </row>
    <row r="130" spans="1:10" s="23" customFormat="1" x14ac:dyDescent="0.3">
      <c r="A130" s="26"/>
      <c r="B130" s="29"/>
      <c r="C130" s="25"/>
      <c r="D130" s="25"/>
      <c r="E130" s="25"/>
      <c r="F130" s="25"/>
      <c r="H130"/>
      <c r="J130" s="24"/>
    </row>
    <row r="131" spans="1:10" s="23" customFormat="1" x14ac:dyDescent="0.3">
      <c r="A131" s="26"/>
      <c r="B131" s="29"/>
      <c r="C131" s="25"/>
      <c r="D131" s="25"/>
      <c r="E131" s="25"/>
      <c r="F131" s="25"/>
      <c r="H131"/>
      <c r="J131" s="24"/>
    </row>
    <row r="132" spans="1:10" s="23" customFormat="1" x14ac:dyDescent="0.3">
      <c r="A132" s="26"/>
      <c r="B132" s="29"/>
      <c r="C132" s="25"/>
      <c r="D132" s="25"/>
      <c r="E132" s="25"/>
      <c r="F132" s="25"/>
      <c r="H132"/>
      <c r="J132" s="24"/>
    </row>
    <row r="133" spans="1:10" s="23" customFormat="1" x14ac:dyDescent="0.3">
      <c r="A133" s="26"/>
      <c r="B133" s="29"/>
      <c r="C133" s="25"/>
      <c r="D133" s="25"/>
      <c r="E133" s="25"/>
      <c r="F133" s="25"/>
      <c r="H133"/>
      <c r="J133" s="24"/>
    </row>
    <row r="134" spans="1:10" s="23" customFormat="1" x14ac:dyDescent="0.3">
      <c r="A134" s="26"/>
      <c r="B134" s="29"/>
      <c r="C134" s="25"/>
      <c r="D134" s="25"/>
      <c r="E134" s="25"/>
      <c r="F134" s="25"/>
      <c r="H134"/>
      <c r="J134" s="24"/>
    </row>
    <row r="135" spans="1:10" s="23" customFormat="1" x14ac:dyDescent="0.3">
      <c r="A135" s="26"/>
      <c r="B135" s="29"/>
      <c r="C135" s="25"/>
      <c r="D135" s="25"/>
      <c r="E135" s="25"/>
      <c r="F135" s="25"/>
      <c r="H135"/>
      <c r="J135" s="24"/>
    </row>
    <row r="136" spans="1:10" s="23" customFormat="1" x14ac:dyDescent="0.3">
      <c r="A136" s="26"/>
      <c r="B136" s="29"/>
      <c r="C136" s="25"/>
      <c r="D136" s="25"/>
      <c r="E136" s="25"/>
      <c r="F136" s="25"/>
      <c r="H136"/>
      <c r="J136" s="24"/>
    </row>
    <row r="137" spans="1:10" s="23" customFormat="1" x14ac:dyDescent="0.3">
      <c r="A137" s="26"/>
      <c r="B137" s="29"/>
      <c r="C137" s="25"/>
      <c r="D137" s="25"/>
      <c r="E137" s="25"/>
      <c r="F137" s="25"/>
      <c r="H137"/>
      <c r="J137" s="24"/>
    </row>
    <row r="138" spans="1:10" s="23" customFormat="1" x14ac:dyDescent="0.3">
      <c r="A138" s="26"/>
      <c r="B138" s="29"/>
      <c r="C138" s="25"/>
      <c r="D138" s="25"/>
      <c r="E138" s="25"/>
      <c r="F138" s="25"/>
      <c r="H138"/>
      <c r="J138" s="24"/>
    </row>
    <row r="139" spans="1:10" s="23" customFormat="1" x14ac:dyDescent="0.3">
      <c r="A139" s="26"/>
      <c r="B139" s="29"/>
      <c r="C139" s="25"/>
      <c r="D139" s="25"/>
      <c r="E139" s="25"/>
      <c r="F139" s="25"/>
      <c r="H139"/>
      <c r="J139" s="24"/>
    </row>
    <row r="140" spans="1:10" s="23" customFormat="1" x14ac:dyDescent="0.3">
      <c r="A140" s="26"/>
      <c r="B140" s="29"/>
      <c r="C140" s="25"/>
      <c r="D140" s="25"/>
      <c r="E140" s="25"/>
      <c r="F140" s="25"/>
      <c r="H140"/>
      <c r="J140" s="24"/>
    </row>
    <row r="141" spans="1:10" s="23" customFormat="1" x14ac:dyDescent="0.3">
      <c r="A141" s="26"/>
      <c r="B141" s="29"/>
      <c r="C141" s="25"/>
      <c r="D141" s="25"/>
      <c r="E141" s="25"/>
      <c r="F141" s="25"/>
      <c r="H141"/>
      <c r="J141" s="24"/>
    </row>
    <row r="142" spans="1:10" s="23" customFormat="1" x14ac:dyDescent="0.3">
      <c r="A142" s="26"/>
      <c r="B142" s="29"/>
      <c r="C142" s="25"/>
      <c r="D142" s="25"/>
      <c r="E142" s="25"/>
      <c r="F142" s="25"/>
      <c r="H142"/>
      <c r="J142" s="24"/>
    </row>
    <row r="143" spans="1:10" s="23" customFormat="1" x14ac:dyDescent="0.3">
      <c r="A143" s="26"/>
      <c r="B143" s="29"/>
      <c r="C143" s="25"/>
      <c r="D143" s="25"/>
      <c r="E143" s="25"/>
      <c r="F143" s="25"/>
      <c r="H143"/>
      <c r="J143" s="24"/>
    </row>
    <row r="144" spans="1:10" s="23" customFormat="1" x14ac:dyDescent="0.3">
      <c r="A144" s="26"/>
      <c r="B144" s="29"/>
      <c r="C144" s="25"/>
      <c r="D144" s="25"/>
      <c r="E144" s="25"/>
      <c r="F144" s="25"/>
      <c r="H144"/>
      <c r="J144" s="24"/>
    </row>
    <row r="145" spans="1:10" s="23" customFormat="1" x14ac:dyDescent="0.3">
      <c r="A145" s="26"/>
      <c r="B145" s="29"/>
      <c r="C145" s="25"/>
      <c r="D145" s="25"/>
      <c r="E145" s="25"/>
      <c r="F145" s="25"/>
      <c r="H145"/>
      <c r="J145" s="24"/>
    </row>
    <row r="146" spans="1:10" s="23" customFormat="1" x14ac:dyDescent="0.3">
      <c r="A146" s="26"/>
      <c r="B146" s="29"/>
      <c r="C146" s="25"/>
      <c r="D146" s="25"/>
      <c r="E146" s="25"/>
      <c r="F146" s="25"/>
      <c r="H146"/>
      <c r="J146" s="24"/>
    </row>
    <row r="147" spans="1:10" s="23" customFormat="1" x14ac:dyDescent="0.3">
      <c r="A147" s="26"/>
      <c r="B147" s="29"/>
      <c r="C147" s="25"/>
      <c r="D147" s="25"/>
      <c r="E147" s="25"/>
      <c r="F147" s="25"/>
      <c r="H147"/>
      <c r="J147" s="24"/>
    </row>
    <row r="148" spans="1:10" s="23" customFormat="1" x14ac:dyDescent="0.3">
      <c r="A148" s="26"/>
      <c r="B148" s="29"/>
      <c r="C148" s="25"/>
      <c r="D148" s="25"/>
      <c r="E148" s="25"/>
      <c r="F148" s="25"/>
      <c r="H148"/>
      <c r="J148" s="24"/>
    </row>
    <row r="149" spans="1:10" s="23" customFormat="1" x14ac:dyDescent="0.3">
      <c r="A149" s="26"/>
      <c r="B149" s="29"/>
      <c r="C149" s="25"/>
      <c r="D149" s="25"/>
      <c r="E149" s="25"/>
      <c r="F149" s="25"/>
      <c r="H149"/>
      <c r="J149" s="24"/>
    </row>
    <row r="150" spans="1:10" s="23" customFormat="1" x14ac:dyDescent="0.3">
      <c r="A150" s="26"/>
      <c r="B150" s="29"/>
      <c r="C150" s="25"/>
      <c r="D150" s="25"/>
      <c r="E150" s="25"/>
      <c r="F150" s="25"/>
      <c r="H150"/>
      <c r="J150" s="24"/>
    </row>
    <row r="151" spans="1:10" s="23" customFormat="1" x14ac:dyDescent="0.3">
      <c r="A151" s="26"/>
      <c r="B151" s="29"/>
      <c r="C151" s="25"/>
      <c r="D151" s="25"/>
      <c r="E151" s="25"/>
      <c r="F151" s="25"/>
      <c r="H151"/>
      <c r="J151" s="24"/>
    </row>
    <row r="152" spans="1:10" s="23" customFormat="1" x14ac:dyDescent="0.3">
      <c r="A152" s="26"/>
      <c r="B152" s="29"/>
      <c r="C152" s="25"/>
      <c r="D152" s="25"/>
      <c r="E152" s="25"/>
      <c r="F152" s="25"/>
      <c r="H152"/>
      <c r="J152" s="24"/>
    </row>
    <row r="153" spans="1:10" s="23" customFormat="1" x14ac:dyDescent="0.3">
      <c r="A153" s="26"/>
      <c r="B153" s="29"/>
      <c r="C153" s="25"/>
      <c r="D153" s="25"/>
      <c r="E153" s="25"/>
      <c r="F153" s="25"/>
      <c r="H153"/>
      <c r="J153" s="24"/>
    </row>
    <row r="154" spans="1:10" s="23" customFormat="1" x14ac:dyDescent="0.3">
      <c r="A154" s="26"/>
      <c r="B154" s="29"/>
      <c r="C154" s="25"/>
      <c r="D154" s="25"/>
      <c r="E154" s="25"/>
      <c r="F154" s="25"/>
      <c r="H154"/>
      <c r="J154" s="24"/>
    </row>
    <row r="155" spans="1:10" s="23" customFormat="1" x14ac:dyDescent="0.3">
      <c r="A155" s="26"/>
      <c r="B155" s="29"/>
      <c r="C155" s="25"/>
      <c r="D155" s="25"/>
      <c r="E155" s="25"/>
      <c r="F155" s="25"/>
      <c r="H155"/>
      <c r="J155" s="24"/>
    </row>
    <row r="156" spans="1:10" s="23" customFormat="1" x14ac:dyDescent="0.3">
      <c r="A156" s="26"/>
      <c r="B156" s="29"/>
      <c r="C156" s="25"/>
      <c r="D156" s="25"/>
      <c r="E156" s="25"/>
      <c r="F156" s="25"/>
      <c r="H156"/>
      <c r="J156" s="24"/>
    </row>
    <row r="157" spans="1:10" s="23" customFormat="1" x14ac:dyDescent="0.3">
      <c r="A157" s="26"/>
      <c r="B157" s="29"/>
      <c r="C157" s="25"/>
      <c r="D157" s="25"/>
      <c r="E157" s="25"/>
      <c r="F157" s="25"/>
      <c r="H157"/>
      <c r="J157" s="24"/>
    </row>
    <row r="158" spans="1:10" s="23" customFormat="1" x14ac:dyDescent="0.3">
      <c r="A158" s="26"/>
      <c r="B158" s="29"/>
      <c r="C158" s="25"/>
      <c r="D158" s="25"/>
      <c r="E158" s="25"/>
      <c r="F158" s="25"/>
      <c r="H158"/>
      <c r="J158" s="24"/>
    </row>
    <row r="159" spans="1:10" s="23" customFormat="1" x14ac:dyDescent="0.3">
      <c r="A159" s="26"/>
      <c r="B159" s="29"/>
      <c r="C159" s="25"/>
      <c r="D159" s="25"/>
      <c r="E159" s="25"/>
      <c r="F159" s="25"/>
      <c r="H159"/>
      <c r="J159" s="24"/>
    </row>
    <row r="160" spans="1:10" s="23" customFormat="1" x14ac:dyDescent="0.3">
      <c r="A160" s="26"/>
      <c r="B160" s="29"/>
      <c r="C160" s="25"/>
      <c r="D160" s="25"/>
      <c r="E160" s="25"/>
      <c r="F160" s="25"/>
      <c r="H160"/>
      <c r="J160" s="24"/>
    </row>
    <row r="161" spans="1:10" s="23" customFormat="1" x14ac:dyDescent="0.3">
      <c r="A161" s="26"/>
      <c r="B161" s="29"/>
      <c r="C161" s="25"/>
      <c r="D161" s="25"/>
      <c r="E161" s="25"/>
      <c r="F161" s="25"/>
      <c r="H161"/>
      <c r="J161" s="24"/>
    </row>
    <row r="162" spans="1:10" s="23" customFormat="1" x14ac:dyDescent="0.3">
      <c r="A162" s="26"/>
      <c r="B162" s="29"/>
      <c r="C162" s="25"/>
      <c r="D162" s="25"/>
      <c r="E162" s="25"/>
      <c r="F162" s="25"/>
      <c r="H162"/>
      <c r="J162" s="24"/>
    </row>
    <row r="163" spans="1:10" s="23" customFormat="1" x14ac:dyDescent="0.3">
      <c r="A163" s="26"/>
      <c r="B163" s="29"/>
      <c r="C163" s="25"/>
      <c r="D163" s="25"/>
      <c r="E163" s="25"/>
      <c r="F163" s="25"/>
      <c r="H163"/>
      <c r="J163" s="24"/>
    </row>
    <row r="164" spans="1:10" s="23" customFormat="1" x14ac:dyDescent="0.3">
      <c r="A164" s="26"/>
      <c r="B164" s="29"/>
      <c r="C164" s="25"/>
      <c r="D164" s="25"/>
      <c r="E164" s="25"/>
      <c r="F164" s="25"/>
      <c r="H164"/>
      <c r="J164" s="24"/>
    </row>
    <row r="165" spans="1:10" s="23" customFormat="1" x14ac:dyDescent="0.3">
      <c r="A165" s="26"/>
      <c r="B165" s="29"/>
      <c r="C165" s="25"/>
      <c r="D165" s="25"/>
      <c r="E165" s="25"/>
      <c r="F165" s="25"/>
      <c r="H165"/>
      <c r="J165" s="24"/>
    </row>
    <row r="166" spans="1:10" s="23" customFormat="1" x14ac:dyDescent="0.3">
      <c r="A166" s="26"/>
      <c r="B166" s="29"/>
      <c r="C166" s="25"/>
      <c r="D166" s="25"/>
      <c r="E166" s="25"/>
      <c r="F166" s="25"/>
      <c r="H166"/>
      <c r="J166" s="24"/>
    </row>
    <row r="167" spans="1:10" s="23" customFormat="1" x14ac:dyDescent="0.3">
      <c r="A167" s="26"/>
      <c r="B167" s="29"/>
      <c r="C167" s="25"/>
      <c r="D167" s="25"/>
      <c r="E167" s="25"/>
      <c r="F167" s="25"/>
      <c r="H167"/>
      <c r="J167" s="24"/>
    </row>
    <row r="168" spans="1:10" s="23" customFormat="1" x14ac:dyDescent="0.3">
      <c r="A168" s="26"/>
      <c r="B168" s="29"/>
      <c r="C168" s="25"/>
      <c r="D168" s="25"/>
      <c r="E168" s="25"/>
      <c r="F168" s="25"/>
      <c r="H168"/>
      <c r="J168" s="24"/>
    </row>
    <row r="169" spans="1:10" s="23" customFormat="1" x14ac:dyDescent="0.3">
      <c r="A169" s="26"/>
      <c r="B169" s="29"/>
      <c r="C169" s="25"/>
      <c r="D169" s="25"/>
      <c r="E169" s="25"/>
      <c r="F169" s="25"/>
      <c r="H169"/>
      <c r="J169" s="24"/>
    </row>
    <row r="170" spans="1:10" s="23" customFormat="1" x14ac:dyDescent="0.3">
      <c r="A170" s="26"/>
      <c r="B170" s="29"/>
      <c r="C170" s="25"/>
      <c r="D170" s="25"/>
      <c r="E170" s="25"/>
      <c r="F170" s="25"/>
      <c r="H170"/>
      <c r="J170" s="24"/>
    </row>
    <row r="171" spans="1:10" s="23" customFormat="1" x14ac:dyDescent="0.3">
      <c r="A171" s="26"/>
      <c r="B171" s="29"/>
      <c r="C171" s="25"/>
      <c r="D171" s="25"/>
      <c r="E171" s="25"/>
      <c r="F171" s="25"/>
      <c r="H171"/>
      <c r="J171" s="24"/>
    </row>
    <row r="172" spans="1:10" s="23" customFormat="1" x14ac:dyDescent="0.3">
      <c r="A172" s="26"/>
      <c r="B172" s="29"/>
      <c r="C172" s="25"/>
      <c r="D172" s="25"/>
      <c r="E172" s="25"/>
      <c r="F172" s="25"/>
      <c r="H172"/>
      <c r="J172" s="24"/>
    </row>
    <row r="173" spans="1:10" s="23" customFormat="1" x14ac:dyDescent="0.3">
      <c r="A173" s="26"/>
      <c r="B173" s="29"/>
      <c r="C173" s="25"/>
      <c r="D173" s="25"/>
      <c r="E173" s="25"/>
      <c r="F173" s="25"/>
      <c r="H173"/>
      <c r="J173" s="24"/>
    </row>
    <row r="174" spans="1:10" s="23" customFormat="1" x14ac:dyDescent="0.3">
      <c r="A174" s="26"/>
      <c r="B174" s="29"/>
      <c r="C174" s="25"/>
      <c r="D174" s="25"/>
      <c r="E174" s="25"/>
      <c r="F174" s="25"/>
      <c r="H174"/>
      <c r="J174" s="24"/>
    </row>
    <row r="175" spans="1:10" s="23" customFormat="1" x14ac:dyDescent="0.3">
      <c r="A175" s="26"/>
      <c r="B175" s="29"/>
      <c r="C175" s="25"/>
      <c r="D175" s="25"/>
      <c r="E175" s="25"/>
      <c r="F175" s="25"/>
      <c r="H175"/>
      <c r="J175" s="24"/>
    </row>
    <row r="176" spans="1:10" s="23" customFormat="1" x14ac:dyDescent="0.3">
      <c r="A176" s="26"/>
      <c r="B176" s="29"/>
      <c r="C176" s="25"/>
      <c r="D176" s="25"/>
      <c r="E176" s="25"/>
      <c r="F176" s="25"/>
      <c r="H176"/>
      <c r="J176" s="24"/>
    </row>
    <row r="177" spans="1:10" s="23" customFormat="1" x14ac:dyDescent="0.3">
      <c r="A177" s="26"/>
      <c r="B177" s="29"/>
      <c r="C177" s="25"/>
      <c r="D177" s="25"/>
      <c r="E177" s="25"/>
      <c r="F177" s="25"/>
      <c r="H177"/>
      <c r="J177" s="24"/>
    </row>
    <row r="178" spans="1:10" s="23" customFormat="1" x14ac:dyDescent="0.3">
      <c r="A178" s="26"/>
      <c r="B178" s="29"/>
      <c r="C178" s="25"/>
      <c r="D178" s="25"/>
      <c r="E178" s="25"/>
      <c r="F178" s="25"/>
      <c r="H178"/>
      <c r="J178" s="24"/>
    </row>
    <row r="179" spans="1:10" s="23" customFormat="1" x14ac:dyDescent="0.3">
      <c r="A179" s="26"/>
      <c r="B179" s="29"/>
      <c r="C179" s="25"/>
      <c r="D179" s="25"/>
      <c r="E179" s="25"/>
      <c r="F179" s="25"/>
      <c r="H179"/>
      <c r="J179" s="24"/>
    </row>
    <row r="180" spans="1:10" s="23" customFormat="1" x14ac:dyDescent="0.3">
      <c r="A180" s="26"/>
      <c r="B180" s="29"/>
      <c r="C180" s="25"/>
      <c r="D180" s="25"/>
      <c r="E180" s="25"/>
      <c r="F180" s="25"/>
      <c r="H180"/>
      <c r="J180" s="24"/>
    </row>
    <row r="181" spans="1:10" s="23" customFormat="1" x14ac:dyDescent="0.3">
      <c r="A181" s="26"/>
      <c r="B181" s="29"/>
      <c r="C181" s="25"/>
      <c r="D181" s="25"/>
      <c r="E181" s="25"/>
      <c r="F181" s="25"/>
      <c r="H181"/>
      <c r="J181" s="24"/>
    </row>
    <row r="182" spans="1:10" s="23" customFormat="1" x14ac:dyDescent="0.3">
      <c r="A182" s="26"/>
      <c r="B182" s="29"/>
      <c r="C182" s="25"/>
      <c r="D182" s="25"/>
      <c r="E182" s="25"/>
      <c r="F182" s="25"/>
      <c r="H182"/>
      <c r="J182" s="24"/>
    </row>
    <row r="183" spans="1:10" s="23" customFormat="1" x14ac:dyDescent="0.3">
      <c r="A183" s="26"/>
      <c r="B183" s="29"/>
      <c r="C183" s="25"/>
      <c r="D183" s="25"/>
      <c r="E183" s="25"/>
      <c r="F183" s="25"/>
      <c r="H183"/>
      <c r="J183" s="24"/>
    </row>
    <row r="184" spans="1:10" s="23" customFormat="1" x14ac:dyDescent="0.3">
      <c r="A184" s="26"/>
      <c r="B184" s="29"/>
      <c r="C184" s="25"/>
      <c r="D184" s="25"/>
      <c r="E184" s="25"/>
      <c r="F184" s="25"/>
      <c r="H184"/>
      <c r="J184" s="24"/>
    </row>
    <row r="185" spans="1:10" s="23" customFormat="1" x14ac:dyDescent="0.3">
      <c r="A185" s="26"/>
      <c r="B185" s="29"/>
      <c r="C185" s="25"/>
      <c r="D185" s="25"/>
      <c r="E185" s="25"/>
      <c r="F185" s="25"/>
      <c r="H185"/>
      <c r="J185" s="24"/>
    </row>
    <row r="186" spans="1:10" s="23" customFormat="1" x14ac:dyDescent="0.3">
      <c r="A186" s="26"/>
      <c r="B186" s="29"/>
      <c r="C186" s="25"/>
      <c r="D186" s="25"/>
      <c r="E186" s="25"/>
      <c r="F186" s="25"/>
      <c r="H186"/>
      <c r="J186" s="24"/>
    </row>
    <row r="187" spans="1:10" s="23" customFormat="1" x14ac:dyDescent="0.3">
      <c r="A187" s="26"/>
      <c r="B187" s="29"/>
      <c r="C187" s="25"/>
      <c r="D187" s="25"/>
      <c r="E187" s="25"/>
      <c r="F187" s="25"/>
      <c r="H187"/>
      <c r="J187" s="24"/>
    </row>
    <row r="188" spans="1:10" s="23" customFormat="1" x14ac:dyDescent="0.3">
      <c r="A188" s="26"/>
      <c r="B188" s="29"/>
      <c r="C188" s="25"/>
      <c r="D188" s="25"/>
      <c r="E188" s="25"/>
      <c r="F188" s="25"/>
      <c r="H188"/>
      <c r="J188" s="24"/>
    </row>
    <row r="189" spans="1:10" s="23" customFormat="1" x14ac:dyDescent="0.3">
      <c r="A189" s="26"/>
      <c r="B189" s="29"/>
      <c r="C189" s="25"/>
      <c r="D189" s="25"/>
      <c r="E189" s="25"/>
      <c r="F189" s="25"/>
      <c r="H189"/>
      <c r="J189" s="24"/>
    </row>
    <row r="190" spans="1:10" s="23" customFormat="1" x14ac:dyDescent="0.3">
      <c r="A190" s="26"/>
      <c r="B190" s="29"/>
      <c r="C190" s="25"/>
      <c r="D190" s="25"/>
      <c r="E190" s="25"/>
      <c r="F190" s="25"/>
      <c r="H190"/>
      <c r="J190" s="24"/>
    </row>
    <row r="191" spans="1:10" s="23" customFormat="1" x14ac:dyDescent="0.3">
      <c r="A191" s="26"/>
      <c r="B191" s="29"/>
      <c r="C191" s="25"/>
      <c r="D191" s="25"/>
      <c r="E191" s="25"/>
      <c r="F191" s="25"/>
      <c r="H191"/>
      <c r="J191" s="24"/>
    </row>
    <row r="192" spans="1:10" s="23" customFormat="1" x14ac:dyDescent="0.3">
      <c r="A192" s="26"/>
      <c r="B192" s="29"/>
      <c r="C192" s="25"/>
      <c r="D192" s="25"/>
      <c r="E192" s="25"/>
      <c r="F192" s="25"/>
      <c r="H192"/>
      <c r="J192" s="24"/>
    </row>
    <row r="193" spans="1:10" s="23" customFormat="1" x14ac:dyDescent="0.3">
      <c r="A193" s="26"/>
      <c r="B193" s="29"/>
      <c r="C193" s="25"/>
      <c r="D193" s="25"/>
      <c r="E193" s="25"/>
      <c r="F193" s="25"/>
      <c r="H193"/>
      <c r="J193" s="24"/>
    </row>
    <row r="194" spans="1:10" s="23" customFormat="1" x14ac:dyDescent="0.3">
      <c r="A194" s="26"/>
      <c r="B194" s="29"/>
      <c r="C194" s="25"/>
      <c r="D194" s="25"/>
      <c r="E194" s="25"/>
      <c r="F194" s="25"/>
      <c r="H194"/>
      <c r="J194" s="24"/>
    </row>
    <row r="195" spans="1:10" s="23" customFormat="1" x14ac:dyDescent="0.3">
      <c r="A195" s="26"/>
      <c r="B195" s="29"/>
      <c r="C195" s="25"/>
      <c r="D195" s="25"/>
      <c r="E195" s="25"/>
      <c r="F195" s="25"/>
      <c r="H195"/>
      <c r="J195" s="24"/>
    </row>
    <row r="196" spans="1:10" s="23" customFormat="1" x14ac:dyDescent="0.3">
      <c r="A196" s="26"/>
      <c r="B196" s="29"/>
      <c r="C196" s="25"/>
      <c r="D196" s="25"/>
      <c r="E196" s="25"/>
      <c r="F196" s="25"/>
      <c r="H196"/>
      <c r="J196" s="24"/>
    </row>
    <row r="197" spans="1:10" s="23" customFormat="1" x14ac:dyDescent="0.3">
      <c r="A197" s="26"/>
      <c r="B197" s="29"/>
      <c r="C197" s="25"/>
      <c r="D197" s="25"/>
      <c r="E197" s="25"/>
      <c r="F197" s="25"/>
      <c r="H197"/>
      <c r="J197" s="24"/>
    </row>
    <row r="198" spans="1:10" s="23" customFormat="1" x14ac:dyDescent="0.3">
      <c r="A198" s="26"/>
      <c r="B198" s="29"/>
      <c r="C198" s="25"/>
      <c r="D198" s="25"/>
      <c r="E198" s="25"/>
      <c r="F198" s="25"/>
      <c r="H198"/>
      <c r="J198" s="24"/>
    </row>
    <row r="199" spans="1:10" s="23" customFormat="1" x14ac:dyDescent="0.3">
      <c r="A199" s="26"/>
      <c r="B199" s="29"/>
      <c r="C199" s="25"/>
      <c r="D199" s="25"/>
      <c r="E199" s="25"/>
      <c r="F199" s="25"/>
      <c r="H199"/>
      <c r="J199" s="24"/>
    </row>
    <row r="200" spans="1:10" s="23" customFormat="1" x14ac:dyDescent="0.3">
      <c r="A200" s="26"/>
      <c r="B200" s="29"/>
      <c r="C200" s="25"/>
      <c r="D200" s="25"/>
      <c r="E200" s="25"/>
      <c r="F200" s="25"/>
      <c r="H200"/>
      <c r="J200" s="24"/>
    </row>
    <row r="201" spans="1:10" s="23" customFormat="1" x14ac:dyDescent="0.3">
      <c r="A201" s="26"/>
      <c r="B201" s="29"/>
      <c r="C201" s="25"/>
      <c r="D201" s="25"/>
      <c r="E201" s="25"/>
      <c r="F201" s="25"/>
      <c r="H201"/>
      <c r="J201" s="24"/>
    </row>
    <row r="202" spans="1:10" s="23" customFormat="1" x14ac:dyDescent="0.3">
      <c r="A202" s="26"/>
      <c r="B202" s="29"/>
      <c r="C202" s="25"/>
      <c r="D202" s="25"/>
      <c r="E202" s="25"/>
      <c r="F202" s="25"/>
      <c r="H202"/>
      <c r="J202" s="24"/>
    </row>
    <row r="203" spans="1:10" s="23" customFormat="1" x14ac:dyDescent="0.3">
      <c r="A203" s="26"/>
      <c r="B203" s="29"/>
      <c r="C203" s="25"/>
      <c r="D203" s="25"/>
      <c r="E203" s="25"/>
      <c r="F203" s="25"/>
      <c r="H203"/>
      <c r="J203" s="24"/>
    </row>
    <row r="204" spans="1:10" s="23" customFormat="1" x14ac:dyDescent="0.3">
      <c r="A204" s="26"/>
      <c r="B204" s="29"/>
      <c r="C204" s="25"/>
      <c r="D204" s="25"/>
      <c r="E204" s="25"/>
      <c r="F204" s="25"/>
      <c r="H204"/>
      <c r="J204" s="24"/>
    </row>
    <row r="205" spans="1:10" s="23" customFormat="1" x14ac:dyDescent="0.3">
      <c r="A205" s="26"/>
      <c r="B205" s="29"/>
      <c r="C205" s="25"/>
      <c r="D205" s="25"/>
      <c r="E205" s="25"/>
      <c r="F205" s="25"/>
      <c r="H205"/>
      <c r="J205" s="24"/>
    </row>
    <row r="206" spans="1:10" s="23" customFormat="1" x14ac:dyDescent="0.3">
      <c r="A206" s="26"/>
      <c r="B206" s="29"/>
      <c r="C206" s="25"/>
      <c r="D206" s="25"/>
      <c r="E206" s="25"/>
      <c r="F206" s="25"/>
      <c r="H206"/>
      <c r="J206" s="24"/>
    </row>
    <row r="207" spans="1:10" s="23" customFormat="1" x14ac:dyDescent="0.3">
      <c r="A207" s="26"/>
      <c r="B207" s="29"/>
      <c r="C207" s="25"/>
      <c r="D207" s="25"/>
      <c r="E207" s="25"/>
      <c r="F207" s="25"/>
      <c r="H207"/>
      <c r="J207" s="24"/>
    </row>
    <row r="208" spans="1:10" s="23" customFormat="1" x14ac:dyDescent="0.3">
      <c r="A208" s="26"/>
      <c r="B208" s="29"/>
      <c r="C208" s="25"/>
      <c r="D208" s="25"/>
      <c r="E208" s="25"/>
      <c r="F208" s="25"/>
      <c r="H208"/>
      <c r="J208" s="24"/>
    </row>
    <row r="209" spans="1:10" s="23" customFormat="1" x14ac:dyDescent="0.3">
      <c r="A209" s="26"/>
      <c r="B209" s="29"/>
      <c r="C209" s="25"/>
      <c r="D209" s="25"/>
      <c r="E209" s="25"/>
      <c r="F209" s="25"/>
      <c r="H209"/>
      <c r="J209" s="24"/>
    </row>
    <row r="210" spans="1:10" s="23" customFormat="1" x14ac:dyDescent="0.3">
      <c r="A210" s="26"/>
      <c r="B210" s="29"/>
      <c r="C210" s="25"/>
      <c r="D210" s="25"/>
      <c r="E210" s="25"/>
      <c r="F210" s="25"/>
      <c r="H210"/>
      <c r="J210" s="24"/>
    </row>
    <row r="211" spans="1:10" s="23" customFormat="1" x14ac:dyDescent="0.3">
      <c r="A211" s="26"/>
      <c r="B211" s="29"/>
      <c r="C211" s="25"/>
      <c r="D211" s="25"/>
      <c r="E211" s="25"/>
      <c r="F211" s="25"/>
      <c r="H211"/>
      <c r="J211" s="24"/>
    </row>
    <row r="212" spans="1:10" s="23" customFormat="1" x14ac:dyDescent="0.3">
      <c r="A212" s="26"/>
      <c r="B212" s="29"/>
      <c r="C212" s="25"/>
      <c r="D212" s="25"/>
      <c r="E212" s="25"/>
      <c r="F212" s="25"/>
      <c r="H212"/>
      <c r="J212" s="24"/>
    </row>
    <row r="213" spans="1:10" s="23" customFormat="1" x14ac:dyDescent="0.3">
      <c r="A213" s="26"/>
      <c r="B213" s="29"/>
      <c r="C213" s="25"/>
      <c r="D213" s="25"/>
      <c r="E213" s="25"/>
      <c r="F213" s="25"/>
      <c r="H213"/>
      <c r="J213" s="24"/>
    </row>
    <row r="214" spans="1:10" s="23" customFormat="1" x14ac:dyDescent="0.3">
      <c r="A214" s="26"/>
      <c r="B214" s="29"/>
      <c r="C214" s="25"/>
      <c r="D214" s="25"/>
      <c r="E214" s="25"/>
      <c r="F214" s="25"/>
      <c r="H214"/>
      <c r="J214" s="24"/>
    </row>
    <row r="215" spans="1:10" s="23" customFormat="1" x14ac:dyDescent="0.3">
      <c r="A215" s="26"/>
      <c r="B215" s="29"/>
      <c r="C215" s="25"/>
      <c r="D215" s="25"/>
      <c r="E215" s="25"/>
      <c r="F215" s="25"/>
      <c r="H215"/>
      <c r="J215" s="24"/>
    </row>
    <row r="216" spans="1:10" s="23" customFormat="1" x14ac:dyDescent="0.3">
      <c r="A216" s="26"/>
      <c r="B216" s="29"/>
      <c r="C216" s="25"/>
      <c r="D216" s="25"/>
      <c r="E216" s="25"/>
      <c r="F216" s="25"/>
      <c r="H216"/>
      <c r="J216" s="24"/>
    </row>
    <row r="217" spans="1:10" s="23" customFormat="1" x14ac:dyDescent="0.3">
      <c r="A217" s="26"/>
      <c r="B217" s="29"/>
      <c r="C217" s="25"/>
      <c r="D217" s="25"/>
      <c r="E217" s="25"/>
      <c r="F217" s="25"/>
      <c r="H217"/>
      <c r="J217" s="24"/>
    </row>
    <row r="218" spans="1:10" s="23" customFormat="1" x14ac:dyDescent="0.3">
      <c r="A218" s="26"/>
      <c r="B218" s="29"/>
      <c r="C218" s="25"/>
      <c r="D218" s="25"/>
      <c r="E218" s="25"/>
      <c r="F218" s="25"/>
      <c r="H218"/>
      <c r="J218" s="24"/>
    </row>
    <row r="219" spans="1:10" s="23" customFormat="1" x14ac:dyDescent="0.3">
      <c r="A219" s="26"/>
      <c r="B219" s="29"/>
      <c r="C219" s="25"/>
      <c r="D219" s="25"/>
      <c r="E219" s="25"/>
      <c r="F219" s="25"/>
      <c r="H219"/>
      <c r="J219" s="24"/>
    </row>
    <row r="220" spans="1:10" s="23" customFormat="1" x14ac:dyDescent="0.3">
      <c r="A220" s="26"/>
      <c r="B220" s="29"/>
      <c r="C220" s="25"/>
      <c r="D220" s="25"/>
      <c r="E220" s="25"/>
      <c r="F220" s="25"/>
      <c r="H220"/>
      <c r="J220" s="24"/>
    </row>
    <row r="221" spans="1:10" s="23" customFormat="1" x14ac:dyDescent="0.3">
      <c r="A221" s="26"/>
      <c r="B221" s="29"/>
      <c r="C221" s="25"/>
      <c r="D221" s="25"/>
      <c r="E221" s="25"/>
      <c r="F221" s="25"/>
      <c r="H221"/>
      <c r="J221" s="24"/>
    </row>
    <row r="222" spans="1:10" s="23" customFormat="1" x14ac:dyDescent="0.3">
      <c r="A222" s="26"/>
      <c r="B222" s="29"/>
      <c r="C222" s="25"/>
      <c r="D222" s="25"/>
      <c r="E222" s="25"/>
      <c r="F222" s="25"/>
      <c r="H222"/>
      <c r="J222" s="24"/>
    </row>
    <row r="223" spans="1:10" s="23" customFormat="1" x14ac:dyDescent="0.3">
      <c r="A223" s="26"/>
      <c r="B223" s="29"/>
      <c r="C223" s="25"/>
      <c r="D223" s="25"/>
      <c r="E223" s="25"/>
      <c r="F223" s="25"/>
      <c r="H223"/>
      <c r="J223" s="24"/>
    </row>
    <row r="224" spans="1:10" s="23" customFormat="1" x14ac:dyDescent="0.3">
      <c r="A224" s="26"/>
      <c r="B224" s="29"/>
      <c r="C224" s="25"/>
      <c r="D224" s="25"/>
      <c r="E224" s="25"/>
      <c r="F224" s="25"/>
      <c r="H224"/>
      <c r="J224" s="24"/>
    </row>
    <row r="225" spans="1:10" s="23" customFormat="1" x14ac:dyDescent="0.3">
      <c r="A225" s="26"/>
      <c r="B225" s="29"/>
      <c r="C225" s="25"/>
      <c r="D225" s="25"/>
      <c r="E225" s="25"/>
      <c r="F225" s="25"/>
      <c r="H225"/>
      <c r="J225" s="24"/>
    </row>
    <row r="226" spans="1:10" s="23" customFormat="1" x14ac:dyDescent="0.3">
      <c r="A226" s="26"/>
      <c r="B226" s="29"/>
      <c r="C226" s="25"/>
      <c r="D226" s="25"/>
      <c r="E226" s="25"/>
      <c r="F226" s="25"/>
      <c r="H226"/>
      <c r="J226" s="24"/>
    </row>
    <row r="227" spans="1:10" s="23" customFormat="1" x14ac:dyDescent="0.3">
      <c r="A227" s="26"/>
      <c r="B227" s="29"/>
      <c r="C227" s="25"/>
      <c r="D227" s="25"/>
      <c r="E227" s="25"/>
      <c r="F227" s="25"/>
      <c r="H227"/>
      <c r="J227" s="24"/>
    </row>
    <row r="228" spans="1:10" s="23" customFormat="1" x14ac:dyDescent="0.3">
      <c r="A228" s="26"/>
      <c r="B228" s="29"/>
      <c r="C228" s="25"/>
      <c r="D228" s="25"/>
      <c r="E228" s="25"/>
      <c r="F228" s="25"/>
      <c r="H228"/>
      <c r="J228" s="24"/>
    </row>
    <row r="229" spans="1:10" s="23" customFormat="1" x14ac:dyDescent="0.3">
      <c r="A229" s="26"/>
      <c r="B229" s="29"/>
      <c r="C229" s="25"/>
      <c r="D229" s="25"/>
      <c r="E229" s="25"/>
      <c r="F229" s="25"/>
      <c r="H229"/>
      <c r="J229" s="24"/>
    </row>
    <row r="230" spans="1:10" s="23" customFormat="1" x14ac:dyDescent="0.3">
      <c r="A230" s="26"/>
      <c r="B230" s="29"/>
      <c r="C230" s="25"/>
      <c r="D230" s="25"/>
      <c r="E230" s="25"/>
      <c r="F230" s="25"/>
      <c r="H230"/>
      <c r="J230" s="24"/>
    </row>
    <row r="231" spans="1:10" s="23" customFormat="1" x14ac:dyDescent="0.3">
      <c r="A231" s="26"/>
      <c r="B231" s="29"/>
      <c r="C231" s="25"/>
      <c r="D231" s="25"/>
      <c r="E231" s="25"/>
      <c r="F231" s="25"/>
      <c r="H231"/>
      <c r="J231" s="24"/>
    </row>
    <row r="232" spans="1:10" s="23" customFormat="1" x14ac:dyDescent="0.3">
      <c r="A232" s="26"/>
      <c r="B232" s="29"/>
      <c r="C232" s="25"/>
      <c r="D232" s="25"/>
      <c r="E232" s="25"/>
      <c r="F232" s="25"/>
      <c r="H232"/>
      <c r="J232" s="24"/>
    </row>
    <row r="233" spans="1:10" s="23" customFormat="1" x14ac:dyDescent="0.3">
      <c r="A233" s="26"/>
      <c r="B233" s="29"/>
      <c r="C233" s="25"/>
      <c r="D233" s="25"/>
      <c r="E233" s="25"/>
      <c r="F233" s="25"/>
      <c r="H233"/>
      <c r="J233" s="24"/>
    </row>
    <row r="234" spans="1:10" s="23" customFormat="1" x14ac:dyDescent="0.3">
      <c r="A234" s="26"/>
      <c r="B234" s="29"/>
      <c r="C234" s="25"/>
      <c r="D234" s="25"/>
      <c r="E234" s="25"/>
      <c r="F234" s="25"/>
      <c r="H234"/>
      <c r="J234" s="24"/>
    </row>
    <row r="235" spans="1:10" s="23" customFormat="1" x14ac:dyDescent="0.3">
      <c r="A235" s="26"/>
      <c r="B235" s="29"/>
      <c r="C235" s="25"/>
      <c r="D235" s="25"/>
      <c r="E235" s="25"/>
      <c r="F235" s="25"/>
      <c r="H235"/>
      <c r="J235" s="24"/>
    </row>
    <row r="236" spans="1:10" s="23" customFormat="1" x14ac:dyDescent="0.3">
      <c r="A236" s="26"/>
      <c r="B236" s="29"/>
      <c r="C236" s="25"/>
      <c r="D236" s="25"/>
      <c r="E236" s="25"/>
      <c r="F236" s="25"/>
      <c r="H236"/>
      <c r="J236" s="24"/>
    </row>
    <row r="237" spans="1:10" s="23" customFormat="1" x14ac:dyDescent="0.3">
      <c r="A237" s="26"/>
      <c r="B237" s="29"/>
      <c r="C237" s="25"/>
      <c r="D237" s="25"/>
      <c r="E237" s="25"/>
      <c r="F237" s="25"/>
      <c r="H237"/>
      <c r="J237" s="24"/>
    </row>
    <row r="238" spans="1:10" s="23" customFormat="1" x14ac:dyDescent="0.3">
      <c r="A238" s="26"/>
      <c r="B238" s="29"/>
      <c r="C238" s="25"/>
      <c r="D238" s="25"/>
      <c r="E238" s="25"/>
      <c r="F238" s="25"/>
      <c r="H238"/>
      <c r="J238" s="24"/>
    </row>
    <row r="239" spans="1:10" s="23" customFormat="1" x14ac:dyDescent="0.3">
      <c r="A239" s="26"/>
      <c r="B239" s="29"/>
      <c r="C239" s="25"/>
      <c r="D239" s="25"/>
      <c r="E239" s="25"/>
      <c r="F239" s="25"/>
      <c r="H239"/>
      <c r="J239" s="24"/>
    </row>
    <row r="240" spans="1:10" s="23" customFormat="1" x14ac:dyDescent="0.3">
      <c r="A240" s="26"/>
      <c r="B240" s="29"/>
      <c r="C240" s="25"/>
      <c r="D240" s="25"/>
      <c r="E240" s="25"/>
      <c r="F240" s="25"/>
      <c r="H240"/>
      <c r="J240" s="24"/>
    </row>
    <row r="241" spans="1:10" s="23" customFormat="1" x14ac:dyDescent="0.3">
      <c r="A241" s="26"/>
      <c r="B241" s="29"/>
      <c r="C241" s="25"/>
      <c r="D241" s="25"/>
      <c r="E241" s="25"/>
      <c r="F241" s="25"/>
      <c r="H241"/>
      <c r="J241" s="24"/>
    </row>
    <row r="242" spans="1:10" s="23" customFormat="1" x14ac:dyDescent="0.3">
      <c r="A242" s="26"/>
      <c r="B242" s="29"/>
      <c r="C242" s="25"/>
      <c r="D242" s="25"/>
      <c r="E242" s="25"/>
      <c r="F242" s="25"/>
      <c r="H242"/>
      <c r="J242" s="24"/>
    </row>
    <row r="243" spans="1:10" s="23" customFormat="1" x14ac:dyDescent="0.3">
      <c r="A243" s="26"/>
      <c r="B243" s="29"/>
      <c r="C243" s="25"/>
      <c r="D243" s="25"/>
      <c r="E243" s="25"/>
      <c r="F243" s="25"/>
      <c r="H243"/>
      <c r="J243" s="24"/>
    </row>
    <row r="244" spans="1:10" s="23" customFormat="1" x14ac:dyDescent="0.3">
      <c r="A244" s="26"/>
      <c r="B244" s="29"/>
      <c r="C244" s="25"/>
      <c r="D244" s="25"/>
      <c r="E244" s="25"/>
      <c r="F244" s="25"/>
      <c r="H244"/>
      <c r="J244" s="24"/>
    </row>
    <row r="245" spans="1:10" s="23" customFormat="1" x14ac:dyDescent="0.3">
      <c r="A245" s="26"/>
      <c r="B245" s="29"/>
      <c r="C245" s="25"/>
      <c r="D245" s="25"/>
      <c r="E245" s="25"/>
      <c r="F245" s="25"/>
      <c r="H245"/>
      <c r="J245" s="24"/>
    </row>
    <row r="246" spans="1:10" s="23" customFormat="1" x14ac:dyDescent="0.3">
      <c r="A246" s="26"/>
      <c r="B246" s="29"/>
      <c r="C246" s="25"/>
      <c r="D246" s="25"/>
      <c r="E246" s="25"/>
      <c r="F246" s="25"/>
      <c r="H246"/>
      <c r="J246" s="24"/>
    </row>
    <row r="247" spans="1:10" s="23" customFormat="1" x14ac:dyDescent="0.3">
      <c r="A247" s="26"/>
      <c r="B247" s="29"/>
      <c r="C247" s="25"/>
      <c r="D247" s="25"/>
      <c r="E247" s="25"/>
      <c r="F247" s="25"/>
      <c r="H247"/>
      <c r="J247" s="24"/>
    </row>
    <row r="248" spans="1:10" s="23" customFormat="1" x14ac:dyDescent="0.3">
      <c r="A248" s="26"/>
      <c r="B248" s="29"/>
      <c r="C248" s="25"/>
      <c r="D248" s="25"/>
      <c r="E248" s="25"/>
      <c r="F248" s="25"/>
      <c r="H248"/>
      <c r="J248" s="24"/>
    </row>
    <row r="249" spans="1:10" s="23" customFormat="1" x14ac:dyDescent="0.3">
      <c r="A249" s="26"/>
      <c r="B249" s="29"/>
      <c r="C249" s="25"/>
      <c r="D249" s="25"/>
      <c r="E249" s="25"/>
      <c r="F249" s="25"/>
      <c r="H249"/>
      <c r="J249" s="24"/>
    </row>
    <row r="250" spans="1:10" s="23" customFormat="1" x14ac:dyDescent="0.3">
      <c r="A250" s="26"/>
      <c r="B250" s="29"/>
      <c r="C250" s="25"/>
      <c r="D250" s="25"/>
      <c r="E250" s="25"/>
      <c r="F250" s="25"/>
      <c r="H250"/>
      <c r="J250" s="24"/>
    </row>
    <row r="251" spans="1:10" s="23" customFormat="1" x14ac:dyDescent="0.3">
      <c r="A251" s="26"/>
      <c r="B251" s="29"/>
      <c r="C251" s="25"/>
      <c r="D251" s="25"/>
      <c r="E251" s="25"/>
      <c r="F251" s="25"/>
      <c r="H251"/>
      <c r="J251" s="24"/>
    </row>
    <row r="252" spans="1:10" s="23" customFormat="1" x14ac:dyDescent="0.3">
      <c r="A252" s="26"/>
      <c r="B252" s="29"/>
      <c r="C252" s="25"/>
      <c r="D252" s="25"/>
      <c r="E252" s="25"/>
      <c r="F252" s="25"/>
      <c r="H252"/>
      <c r="J252" s="24"/>
    </row>
    <row r="253" spans="1:10" s="23" customFormat="1" x14ac:dyDescent="0.3">
      <c r="A253" s="26"/>
      <c r="B253" s="29"/>
      <c r="C253" s="25"/>
      <c r="D253" s="25"/>
      <c r="E253" s="25"/>
      <c r="F253" s="25"/>
      <c r="H253"/>
      <c r="J253" s="24"/>
    </row>
    <row r="254" spans="1:10" s="23" customFormat="1" x14ac:dyDescent="0.3">
      <c r="A254" s="26"/>
      <c r="B254" s="29"/>
      <c r="C254" s="25"/>
      <c r="D254" s="25"/>
      <c r="E254" s="25"/>
      <c r="F254" s="25"/>
      <c r="H254"/>
      <c r="J254" s="24"/>
    </row>
    <row r="255" spans="1:10" s="23" customFormat="1" x14ac:dyDescent="0.3">
      <c r="A255" s="26"/>
      <c r="B255" s="29"/>
      <c r="C255" s="25"/>
      <c r="D255" s="25"/>
      <c r="E255" s="25"/>
      <c r="F255" s="25"/>
      <c r="H255"/>
      <c r="J255" s="24"/>
    </row>
    <row r="256" spans="1:10" s="23" customFormat="1" x14ac:dyDescent="0.3">
      <c r="A256" s="26"/>
      <c r="B256" s="29"/>
      <c r="C256" s="25"/>
      <c r="D256" s="25"/>
      <c r="E256" s="25"/>
      <c r="F256" s="25"/>
      <c r="H256"/>
      <c r="J256" s="24"/>
    </row>
    <row r="257" spans="1:10" s="23" customFormat="1" x14ac:dyDescent="0.3">
      <c r="A257" s="26"/>
      <c r="B257" s="29"/>
      <c r="C257" s="25"/>
      <c r="D257" s="25"/>
      <c r="E257" s="25"/>
      <c r="F257" s="25"/>
      <c r="H257"/>
      <c r="J257" s="24"/>
    </row>
    <row r="258" spans="1:10" s="23" customFormat="1" x14ac:dyDescent="0.3">
      <c r="A258" s="26"/>
      <c r="B258" s="29"/>
      <c r="C258" s="25"/>
      <c r="D258" s="25"/>
      <c r="E258" s="25"/>
      <c r="F258" s="25"/>
      <c r="H258"/>
      <c r="J258" s="24"/>
    </row>
    <row r="259" spans="1:10" s="23" customFormat="1" x14ac:dyDescent="0.3">
      <c r="A259" s="26"/>
      <c r="B259" s="29"/>
      <c r="C259" s="25"/>
      <c r="D259" s="25"/>
      <c r="E259" s="25"/>
      <c r="F259" s="25"/>
      <c r="H259"/>
      <c r="J259" s="24"/>
    </row>
    <row r="260" spans="1:10" s="23" customFormat="1" x14ac:dyDescent="0.3">
      <c r="A260" s="26"/>
      <c r="B260" s="29"/>
      <c r="C260" s="25"/>
      <c r="D260" s="25"/>
      <c r="E260" s="25"/>
      <c r="F260" s="25"/>
      <c r="H260"/>
      <c r="J260" s="24"/>
    </row>
    <row r="261" spans="1:10" s="23" customFormat="1" x14ac:dyDescent="0.3">
      <c r="A261" s="26"/>
      <c r="B261" s="29"/>
      <c r="C261" s="25"/>
      <c r="D261" s="25"/>
      <c r="E261" s="25"/>
      <c r="F261" s="25"/>
      <c r="H261"/>
      <c r="J261" s="24"/>
    </row>
    <row r="262" spans="1:10" s="23" customFormat="1" x14ac:dyDescent="0.3">
      <c r="A262" s="26"/>
      <c r="B262" s="29"/>
      <c r="C262" s="25"/>
      <c r="D262" s="25"/>
      <c r="E262" s="25"/>
      <c r="F262" s="25"/>
      <c r="H262"/>
      <c r="J262" s="24"/>
    </row>
    <row r="263" spans="1:10" x14ac:dyDescent="0.3">
      <c r="G263" s="25"/>
    </row>
    <row r="264" spans="1:10" x14ac:dyDescent="0.3">
      <c r="G264" s="25"/>
    </row>
  </sheetData>
  <pageMargins left="0.47244094488188981" right="0.35433070866141736" top="0.51181102362204722" bottom="0.19685039370078741" header="0.51181102362204722" footer="0.51181102362204722"/>
  <pageSetup paperSize="9" scale="8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Budget 25-26</vt:lpstr>
      <vt:lpstr>'DRAFT Budget 25-26'!Print_Area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brighthouse</dc:creator>
  <cp:lastModifiedBy>Katie Lee Heaney</cp:lastModifiedBy>
  <dcterms:created xsi:type="dcterms:W3CDTF">2025-05-15T20:27:55Z</dcterms:created>
  <dcterms:modified xsi:type="dcterms:W3CDTF">2026-04-30T10:23:02Z</dcterms:modified>
</cp:coreProperties>
</file>