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tepc\Documents\shute council\accounts\2019-2020\"/>
    </mc:Choice>
  </mc:AlternateContent>
  <xr:revisionPtr revIDLastSave="0" documentId="8_{B5CE23D4-826B-4205-9E1E-46C94E8BC56E}" xr6:coauthVersionLast="45" xr6:coauthVersionMax="45" xr10:uidLastSave="{00000000-0000-0000-0000-000000000000}"/>
  <bookViews>
    <workbookView xWindow="-120" yWindow="-120" windowWidth="20730" windowHeight="11160" xr2:uid="{3055B6A4-F860-4C9B-B57E-A6F8F4448D0E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39" i="1"/>
  <c r="C21" i="1"/>
  <c r="C20" i="1"/>
  <c r="C19" i="1"/>
  <c r="C16" i="1"/>
  <c r="C15" i="1"/>
  <c r="D17" i="1" s="1"/>
  <c r="D25" i="1" s="1"/>
  <c r="C14" i="1"/>
  <c r="C10" i="1"/>
  <c r="C9" i="1"/>
  <c r="C8" i="1"/>
  <c r="D12" i="1" l="1"/>
  <c r="D24" i="1" s="1"/>
  <c r="D22" i="1"/>
  <c r="D26" i="1" s="1"/>
  <c r="D27" i="1" l="1"/>
  <c r="D31" i="1" s="1"/>
</calcChain>
</file>

<file path=xl/sharedStrings.xml><?xml version="1.0" encoding="utf-8"?>
<sst xmlns="http://schemas.openxmlformats.org/spreadsheetml/2006/main" count="45" uniqueCount="22">
  <si>
    <t>Shute Parish Council Accounts 1st April 2019 to 31st March 2020</t>
  </si>
  <si>
    <t>Bank Reconcilliation -All Accounts</t>
  </si>
  <si>
    <t>Cash Book</t>
  </si>
  <si>
    <t>£</t>
  </si>
  <si>
    <t xml:space="preserve">Opening balance </t>
  </si>
  <si>
    <t>no 1 a/c</t>
  </si>
  <si>
    <t>BG a/c</t>
  </si>
  <si>
    <t>no 3 a/c</t>
  </si>
  <si>
    <t>Total</t>
  </si>
  <si>
    <t>Receipts</t>
  </si>
  <si>
    <t>Payments</t>
  </si>
  <si>
    <t>Opening Balance Total</t>
  </si>
  <si>
    <t>Plus total receipts</t>
  </si>
  <si>
    <t xml:space="preserve">Less total payments </t>
  </si>
  <si>
    <t>Closing balance as per cash book</t>
  </si>
  <si>
    <t>Bank error</t>
  </si>
  <si>
    <t>Balance per Bank Statements  31/3/2020</t>
  </si>
  <si>
    <t>Statement closing balance</t>
  </si>
  <si>
    <t>Statements Total</t>
  </si>
  <si>
    <t>less unpresented cheques</t>
  </si>
  <si>
    <t>net balance as at 31/3/2020</t>
  </si>
  <si>
    <t>Prepared by Carol Miltenburg, Clerk  - 30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</si>
</sst>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u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0" fillId="2" borderId="0" xfId="0" applyFill="1"/>
    <xf numFmtId="0" fontId="0" fillId="0" borderId="1" xfId="0" applyBorder="1"/>
    <xf numFmtId="0" fontId="0" fillId="3" borderId="0" xfId="0" applyFill="1"/>
    <xf numFmtId="2" fontId="0" fillId="2" borderId="0" xfId="0" applyNumberFormat="1" applyFill="1"/>
    <xf numFmtId="2" fontId="5" fillId="2" borderId="0" xfId="0" applyNumberFormat="1" applyFont="1" applyFill="1"/>
    <xf numFmtId="0" fontId="1" fillId="0" borderId="0" xfId="0" applyFont="1"/>
    <xf numFmtId="0" fontId="1" fillId="0" borderId="2" xfId="0" applyFont="1" applyBorder="1"/>
    <xf numFmtId="2" fontId="0" fillId="0" borderId="0" xfId="0" applyNumberFormat="1"/>
    <xf numFmtId="0" fontId="1" fillId="2" borderId="3" xfId="0" applyFont="1" applyFill="1" applyBorder="1"/>
    <xf numFmtId="0" fontId="6" fillId="0" borderId="0" xfId="0" applyFont="1"/>
    <xf numFmtId="2" fontId="0" fillId="0" borderId="1" xfId="0" applyNumberFormat="1" applyBorder="1"/>
    <xf numFmtId="0" fontId="1" fillId="2" borderId="0" xfId="0" applyFont="1" applyFill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s%202019%20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pts No 1 "/>
      <sheetName val=" Payments no 1"/>
      <sheetName val=" Bank rec no 1"/>
      <sheetName val="Receipts  BG"/>
      <sheetName val=" Payments BG"/>
      <sheetName val="Bank Rec no  BG"/>
      <sheetName val="BIA ac "/>
      <sheetName val="summary"/>
      <sheetName val="Fixed Assets"/>
      <sheetName val="Annual Return"/>
    </sheetNames>
    <sheetDataSet>
      <sheetData sheetId="0">
        <row r="17">
          <cell r="L17">
            <v>5292.99</v>
          </cell>
        </row>
      </sheetData>
      <sheetData sheetId="1">
        <row r="34">
          <cell r="L34">
            <v>5991.6900000000005</v>
          </cell>
        </row>
      </sheetData>
      <sheetData sheetId="2">
        <row r="9">
          <cell r="H9">
            <v>10798.24</v>
          </cell>
        </row>
      </sheetData>
      <sheetData sheetId="3">
        <row r="17">
          <cell r="G17">
            <v>1748</v>
          </cell>
        </row>
      </sheetData>
      <sheetData sheetId="4">
        <row r="17">
          <cell r="K17">
            <v>703.98</v>
          </cell>
        </row>
      </sheetData>
      <sheetData sheetId="5">
        <row r="9">
          <cell r="H9">
            <v>9314.7900000000009</v>
          </cell>
        </row>
      </sheetData>
      <sheetData sheetId="6">
        <row r="4">
          <cell r="F4">
            <v>2285.58</v>
          </cell>
        </row>
        <row r="20">
          <cell r="B20">
            <v>1.1399999999999999</v>
          </cell>
          <cell r="C20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5D7D1-9489-4879-A488-A0EB8CA88345}">
  <dimension ref="A1:E45"/>
  <sheetViews>
    <sheetView tabSelected="1" workbookViewId="0">
      <selection activeCell="F7" sqref="F7"/>
    </sheetView>
  </sheetViews>
  <sheetFormatPr defaultRowHeight="15" x14ac:dyDescent="0.25"/>
  <cols>
    <col min="1" max="1" width="25.140625" customWidth="1"/>
    <col min="5" max="5" width="10.42578125" customWidth="1"/>
  </cols>
  <sheetData>
    <row r="1" spans="1:5" ht="20.25" x14ac:dyDescent="0.3">
      <c r="A1" s="1" t="s">
        <v>0</v>
      </c>
    </row>
    <row r="2" spans="1:5" ht="12" customHeight="1" x14ac:dyDescent="0.3">
      <c r="A2" s="1"/>
    </row>
    <row r="3" spans="1:5" ht="20.25" x14ac:dyDescent="0.3">
      <c r="A3" s="1" t="s">
        <v>1</v>
      </c>
    </row>
    <row r="4" spans="1:5" ht="15.75" x14ac:dyDescent="0.25">
      <c r="A4" s="16" t="s">
        <v>21</v>
      </c>
    </row>
    <row r="5" spans="1:5" ht="20.25" x14ac:dyDescent="0.3">
      <c r="A5" s="1"/>
    </row>
    <row r="6" spans="1:5" ht="13.5" customHeight="1" x14ac:dyDescent="0.3">
      <c r="A6" s="1"/>
    </row>
    <row r="7" spans="1:5" ht="22.5" customHeight="1" x14ac:dyDescent="0.4">
      <c r="A7" s="2" t="s">
        <v>2</v>
      </c>
      <c r="C7" s="3" t="s">
        <v>3</v>
      </c>
      <c r="D7" t="s">
        <v>3</v>
      </c>
      <c r="E7" t="s">
        <v>3</v>
      </c>
    </row>
    <row r="8" spans="1:5" x14ac:dyDescent="0.25">
      <c r="A8" t="s">
        <v>4</v>
      </c>
      <c r="B8" t="s">
        <v>5</v>
      </c>
      <c r="C8" s="4">
        <f>'[1] Bank rec no 1'!H9</f>
        <v>10798.24</v>
      </c>
    </row>
    <row r="9" spans="1:5" x14ac:dyDescent="0.25">
      <c r="A9" t="s">
        <v>4</v>
      </c>
      <c r="B9" t="s">
        <v>6</v>
      </c>
      <c r="C9" s="4">
        <f>'[1]Bank Rec no  BG'!H9</f>
        <v>9314.7900000000009</v>
      </c>
    </row>
    <row r="10" spans="1:5" x14ac:dyDescent="0.25">
      <c r="A10" t="s">
        <v>4</v>
      </c>
      <c r="B10" t="s">
        <v>7</v>
      </c>
      <c r="C10" s="4">
        <f>'[1]BIA ac '!F4</f>
        <v>2285.58</v>
      </c>
      <c r="D10" s="5"/>
    </row>
    <row r="11" spans="1:5" x14ac:dyDescent="0.25">
      <c r="C11" s="6"/>
    </row>
    <row r="12" spans="1:5" x14ac:dyDescent="0.25">
      <c r="A12" t="s">
        <v>8</v>
      </c>
      <c r="D12">
        <f>SUM(C8:C11)</f>
        <v>22398.61</v>
      </c>
    </row>
    <row r="14" spans="1:5" x14ac:dyDescent="0.25">
      <c r="A14" t="s">
        <v>9</v>
      </c>
      <c r="B14" t="s">
        <v>5</v>
      </c>
      <c r="C14" s="7">
        <f>'[1]Receipts No 1 '!L17</f>
        <v>5292.99</v>
      </c>
    </row>
    <row r="15" spans="1:5" x14ac:dyDescent="0.25">
      <c r="A15" t="s">
        <v>9</v>
      </c>
      <c r="B15" t="s">
        <v>6</v>
      </c>
      <c r="C15" s="7">
        <f>'[1]Receipts  BG'!G17</f>
        <v>1748</v>
      </c>
    </row>
    <row r="16" spans="1:5" x14ac:dyDescent="0.25">
      <c r="A16" t="s">
        <v>9</v>
      </c>
      <c r="B16" t="s">
        <v>7</v>
      </c>
      <c r="C16" s="8">
        <f>'[1]BIA ac '!B20</f>
        <v>1.1399999999999999</v>
      </c>
      <c r="D16" s="5"/>
    </row>
    <row r="17" spans="1:4" x14ac:dyDescent="0.25">
      <c r="A17" t="s">
        <v>8</v>
      </c>
      <c r="D17">
        <f>SUM(C14:C16)</f>
        <v>7042.13</v>
      </c>
    </row>
    <row r="19" spans="1:4" x14ac:dyDescent="0.25">
      <c r="A19" t="s">
        <v>10</v>
      </c>
      <c r="B19" t="s">
        <v>5</v>
      </c>
      <c r="C19" s="7">
        <f>'[1] Payments no 1'!L34</f>
        <v>5991.6900000000005</v>
      </c>
    </row>
    <row r="20" spans="1:4" x14ac:dyDescent="0.25">
      <c r="A20" t="s">
        <v>10</v>
      </c>
      <c r="B20" t="s">
        <v>6</v>
      </c>
      <c r="C20" s="7">
        <f>'[1] Payments BG'!K17</f>
        <v>703.98</v>
      </c>
    </row>
    <row r="21" spans="1:4" x14ac:dyDescent="0.25">
      <c r="A21" t="s">
        <v>10</v>
      </c>
      <c r="B21" t="s">
        <v>7</v>
      </c>
      <c r="C21" s="7">
        <f>'[1]BIA ac '!C20</f>
        <v>0</v>
      </c>
      <c r="D21" s="5"/>
    </row>
    <row r="22" spans="1:4" x14ac:dyDescent="0.25">
      <c r="A22" t="s">
        <v>8</v>
      </c>
      <c r="D22">
        <f>SUM(C19:C21)</f>
        <v>6695.67</v>
      </c>
    </row>
    <row r="24" spans="1:4" x14ac:dyDescent="0.25">
      <c r="A24" t="s">
        <v>11</v>
      </c>
      <c r="D24">
        <f>D12</f>
        <v>22398.61</v>
      </c>
    </row>
    <row r="25" spans="1:4" x14ac:dyDescent="0.25">
      <c r="A25" t="s">
        <v>12</v>
      </c>
      <c r="D25">
        <f>D17</f>
        <v>7042.13</v>
      </c>
    </row>
    <row r="26" spans="1:4" x14ac:dyDescent="0.25">
      <c r="A26" t="s">
        <v>13</v>
      </c>
      <c r="D26" s="5">
        <f>D22</f>
        <v>6695.67</v>
      </c>
    </row>
    <row r="27" spans="1:4" s="9" customFormat="1" x14ac:dyDescent="0.25">
      <c r="A27" s="9" t="s">
        <v>14</v>
      </c>
      <c r="D27" s="10">
        <f>D24+D25-D26</f>
        <v>22745.07</v>
      </c>
    </row>
    <row r="28" spans="1:4" s="9" customFormat="1" x14ac:dyDescent="0.25">
      <c r="A28"/>
      <c r="B28"/>
      <c r="C28"/>
      <c r="D28" s="11"/>
    </row>
    <row r="29" spans="1:4" s="9" customFormat="1" x14ac:dyDescent="0.25">
      <c r="A29" t="s">
        <v>15</v>
      </c>
      <c r="B29"/>
      <c r="C29"/>
      <c r="D29" s="11">
        <v>0.3</v>
      </c>
    </row>
    <row r="30" spans="1:4" s="9" customFormat="1" ht="15.75" thickBot="1" x14ac:dyDescent="0.3">
      <c r="A30"/>
      <c r="B30"/>
      <c r="C30"/>
      <c r="D30" s="11"/>
    </row>
    <row r="31" spans="1:4" s="9" customFormat="1" ht="15.75" thickBot="1" x14ac:dyDescent="0.3">
      <c r="D31" s="12">
        <f>SUM(D27:D30)</f>
        <v>22745.37</v>
      </c>
    </row>
    <row r="33" spans="1:4" ht="26.25" x14ac:dyDescent="0.4">
      <c r="A33" s="2" t="s">
        <v>16</v>
      </c>
    </row>
    <row r="34" spans="1:4" ht="26.25" x14ac:dyDescent="0.4">
      <c r="A34" s="13"/>
      <c r="C34" t="s">
        <v>3</v>
      </c>
      <c r="D34" t="s">
        <v>3</v>
      </c>
    </row>
    <row r="35" spans="1:4" x14ac:dyDescent="0.25">
      <c r="A35" t="s">
        <v>17</v>
      </c>
      <c r="B35" t="s">
        <v>5</v>
      </c>
      <c r="C35" s="7">
        <v>10099.540000000001</v>
      </c>
    </row>
    <row r="36" spans="1:4" x14ac:dyDescent="0.25">
      <c r="A36" t="s">
        <v>17</v>
      </c>
      <c r="B36" t="s">
        <v>6</v>
      </c>
      <c r="C36" s="7">
        <v>10359.11</v>
      </c>
    </row>
    <row r="37" spans="1:4" x14ac:dyDescent="0.25">
      <c r="A37" t="s">
        <v>17</v>
      </c>
      <c r="B37" t="s">
        <v>7</v>
      </c>
      <c r="C37" s="7">
        <v>2286.7199999999998</v>
      </c>
      <c r="D37" s="5"/>
    </row>
    <row r="38" spans="1:4" x14ac:dyDescent="0.25">
      <c r="C38" s="7"/>
    </row>
    <row r="39" spans="1:4" x14ac:dyDescent="0.25">
      <c r="A39" t="s">
        <v>18</v>
      </c>
      <c r="D39">
        <f>SUM(C35:C37)</f>
        <v>22745.370000000003</v>
      </c>
    </row>
    <row r="41" spans="1:4" x14ac:dyDescent="0.25">
      <c r="A41" t="s">
        <v>19</v>
      </c>
      <c r="D41">
        <v>0</v>
      </c>
    </row>
    <row r="42" spans="1:4" x14ac:dyDescent="0.25">
      <c r="C42" s="11"/>
    </row>
    <row r="43" spans="1:4" x14ac:dyDescent="0.25">
      <c r="C43" s="11"/>
    </row>
    <row r="44" spans="1:4" x14ac:dyDescent="0.25">
      <c r="D44" s="14">
        <f>SUM(C42:C43)</f>
        <v>0</v>
      </c>
    </row>
    <row r="45" spans="1:4" s="9" customFormat="1" x14ac:dyDescent="0.25">
      <c r="A45" s="9" t="s">
        <v>20</v>
      </c>
      <c r="D45" s="15">
        <f>SUM(D39:D44)</f>
        <v>22745.370000000003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shutepc</dc:creator>
  <cp:lastModifiedBy>shutepc</cp:lastModifiedBy>
  <dcterms:created xsi:type="dcterms:W3CDTF">2020-09-07T15:19:11Z</dcterms:created>
  <dcterms:modified xsi:type="dcterms:W3CDTF">2020-09-07T15:24:26Z</dcterms:modified>
</cp:coreProperties>
</file>