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Accounts!$A$1:$E$45</definedName>
  </definedNames>
  <calcPr calcId="125725"/>
</workbook>
</file>

<file path=xl/calcChain.xml><?xml version="1.0" encoding="utf-8"?>
<calcChain xmlns="http://schemas.openxmlformats.org/spreadsheetml/2006/main">
  <c r="E33" i="1"/>
  <c r="C12" l="1"/>
  <c r="E40" l="1"/>
  <c r="E41" l="1"/>
  <c r="E43" s="1"/>
  <c r="E45" l="1"/>
</calcChain>
</file>

<file path=xl/sharedStrings.xml><?xml version="1.0" encoding="utf-8"?>
<sst xmlns="http://schemas.openxmlformats.org/spreadsheetml/2006/main" count="77" uniqueCount="60">
  <si>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</si>
  <si>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</si>
  <si>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</si>
  <si>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</si>
  <si>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</si>
  <si>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</si>
  <si>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</si>
  <si>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</si>
  <si>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</si>
  <si>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</si>
  <si>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</si>
  <si>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</si>
  <si>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</si>
  <si>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</si>
  <si>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</si>
  <si>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</si>
  <si>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</si>
  <si>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</si>
  <si>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</si>
  <si>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</si>
  <si>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</si>
  <si>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</si>
  <si>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</si>
  <si>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</si>
  <si>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</si>
  <si>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</si>
  <si>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</si>
  <si>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</si>
  <si>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</si>
  <si>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</si>
  <si>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</si>
  <si>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</si>
  <si>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</si>
  <si>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</si>
  <si>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Clerks Salary</t>
  </si>
  <si>
    <t>Toilet operative</t>
  </si>
  <si>
    <t>Grounds Maintenance &amp; hedge cutting</t>
  </si>
  <si>
    <t>April 2020</t>
  </si>
  <si>
    <t>Burials</t>
  </si>
  <si>
    <t>Burial - Matthews</t>
  </si>
  <si>
    <t>Cornwall Council</t>
  </si>
  <si>
    <t>Precept 1st Instalment</t>
  </si>
  <si>
    <t>Business Rates - Mullion Cove toilets</t>
  </si>
  <si>
    <t>Business Rates - Cemetery</t>
  </si>
  <si>
    <t>Companies House</t>
  </si>
  <si>
    <t>Confirmation Statement</t>
  </si>
  <si>
    <t>EE</t>
  </si>
  <si>
    <t>Auto top up - CCTV</t>
  </si>
  <si>
    <t>1760</t>
  </si>
  <si>
    <t>BHIB</t>
  </si>
  <si>
    <t>Insurance</t>
  </si>
  <si>
    <t>1761</t>
  </si>
  <si>
    <t>Marie Curie</t>
  </si>
  <si>
    <t>S137 Donation</t>
  </si>
  <si>
    <t>1762</t>
  </si>
  <si>
    <t>Cornwall ALC</t>
  </si>
  <si>
    <t>Annual subscription</t>
  </si>
  <si>
    <t>1763</t>
  </si>
  <si>
    <t>1765</t>
  </si>
  <si>
    <t>1764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</si>
</sst>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64" fontId="5" fillId="0" borderId="2" xfId="0" applyNumberFormat="1" applyFont="1" applyBorder="1" applyAlignment="1">
      <alignment horizontal="righ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14" fontId="2" fillId="0" borderId="1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zoomScaleNormal="100" workbookViewId="0">
      <selection activeCell="D18" sqref="D18"/>
    </sheetView>
  </sheetViews>
  <sheetFormatPr defaultRowHeight="12.75"/>
  <cols>
    <col min="1" max="1" width="26" customWidth="1"/>
    <col min="2" max="2" width="34.28515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1" t="s">
        <v>0</v>
      </c>
      <c r="B1" s="62"/>
      <c r="C1" s="62"/>
      <c r="D1" s="62"/>
      <c r="E1" s="62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37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6" t="s">
        <v>38</v>
      </c>
      <c r="B9" s="50">
        <v>43915</v>
      </c>
      <c r="C9" s="54">
        <v>60</v>
      </c>
      <c r="D9" s="55"/>
      <c r="E9" s="56"/>
    </row>
    <row r="10" spans="1:5" s="25" customFormat="1">
      <c r="A10" s="46" t="s">
        <v>39</v>
      </c>
      <c r="B10" s="50">
        <v>43916</v>
      </c>
      <c r="C10" s="54">
        <v>150</v>
      </c>
      <c r="D10" s="55"/>
      <c r="E10" s="56"/>
    </row>
    <row r="11" spans="1:5" s="25" customFormat="1">
      <c r="A11" s="46" t="s">
        <v>40</v>
      </c>
      <c r="B11" s="50" t="s">
        <v>41</v>
      </c>
      <c r="C11" s="54">
        <v>27683.17</v>
      </c>
      <c r="D11" s="55"/>
      <c r="E11" s="56"/>
    </row>
    <row r="12" spans="1:5">
      <c r="A12" s="7"/>
      <c r="B12" s="21" t="s">
        <v>6</v>
      </c>
      <c r="C12" s="48">
        <f>C9+C11</f>
        <v>27743.17</v>
      </c>
      <c r="D12" s="22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16" customFormat="1">
      <c r="A16" s="45" t="s">
        <v>40</v>
      </c>
      <c r="B16" s="46" t="s">
        <v>42</v>
      </c>
      <c r="C16" s="27" t="s">
        <v>21</v>
      </c>
      <c r="D16" s="50">
        <v>43922</v>
      </c>
      <c r="E16" s="44">
        <v>53.07</v>
      </c>
    </row>
    <row r="17" spans="1:5" s="16" customFormat="1">
      <c r="A17" s="45" t="s">
        <v>40</v>
      </c>
      <c r="B17" s="46" t="s">
        <v>43</v>
      </c>
      <c r="C17" s="27" t="s">
        <v>21</v>
      </c>
      <c r="D17" s="50">
        <v>43922</v>
      </c>
      <c r="E17" s="44">
        <v>167.94</v>
      </c>
    </row>
    <row r="18" spans="1:5" s="16" customFormat="1">
      <c r="A18" s="43" t="s">
        <v>44</v>
      </c>
      <c r="B18" s="43" t="s">
        <v>45</v>
      </c>
      <c r="C18" s="43" t="s">
        <v>21</v>
      </c>
      <c r="D18" s="57">
        <v>43914</v>
      </c>
      <c r="E18" s="49">
        <v>13</v>
      </c>
    </row>
    <row r="19" spans="1:5" s="16" customFormat="1">
      <c r="A19" s="43" t="s">
        <v>46</v>
      </c>
      <c r="B19" s="43" t="s">
        <v>47</v>
      </c>
      <c r="C19" s="43" t="s">
        <v>21</v>
      </c>
      <c r="D19" s="57">
        <v>43923</v>
      </c>
      <c r="E19" s="49">
        <v>35</v>
      </c>
    </row>
    <row r="20" spans="1:5" s="16" customFormat="1">
      <c r="A20" s="43" t="s">
        <v>33</v>
      </c>
      <c r="B20" s="43" t="s">
        <v>36</v>
      </c>
      <c r="C20" s="43" t="s">
        <v>48</v>
      </c>
      <c r="D20" s="57">
        <v>43942</v>
      </c>
      <c r="E20" s="49">
        <v>842.4</v>
      </c>
    </row>
    <row r="21" spans="1:5" s="16" customFormat="1">
      <c r="A21" s="43" t="s">
        <v>49</v>
      </c>
      <c r="B21" s="43" t="s">
        <v>50</v>
      </c>
      <c r="C21" s="43" t="s">
        <v>51</v>
      </c>
      <c r="D21" s="57">
        <v>43942</v>
      </c>
      <c r="E21" s="49">
        <v>1112.6600000000001</v>
      </c>
    </row>
    <row r="22" spans="1:5" s="16" customFormat="1">
      <c r="A22" s="43" t="s">
        <v>52</v>
      </c>
      <c r="B22" s="43" t="s">
        <v>53</v>
      </c>
      <c r="C22" s="43" t="s">
        <v>54</v>
      </c>
      <c r="D22" s="57">
        <v>43942</v>
      </c>
      <c r="E22" s="49">
        <v>200</v>
      </c>
    </row>
    <row r="23" spans="1:5" s="16" customFormat="1">
      <c r="A23" s="43" t="s">
        <v>55</v>
      </c>
      <c r="B23" s="43" t="s">
        <v>56</v>
      </c>
      <c r="C23" s="43" t="s">
        <v>57</v>
      </c>
      <c r="D23" s="57">
        <v>43942</v>
      </c>
      <c r="E23" s="49">
        <v>770.11</v>
      </c>
    </row>
    <row r="24" spans="1:5" s="16" customFormat="1">
      <c r="A24" s="43" t="s">
        <v>27</v>
      </c>
      <c r="B24" s="43" t="s">
        <v>35</v>
      </c>
      <c r="C24" s="43" t="s">
        <v>59</v>
      </c>
      <c r="D24" s="57">
        <v>43942</v>
      </c>
      <c r="E24" s="49">
        <v>810</v>
      </c>
    </row>
    <row r="25" spans="1:5">
      <c r="A25" s="45" t="s">
        <v>23</v>
      </c>
      <c r="B25" s="46" t="s">
        <v>34</v>
      </c>
      <c r="C25" s="43" t="s">
        <v>58</v>
      </c>
      <c r="D25" s="50">
        <v>43942</v>
      </c>
      <c r="E25" s="47">
        <v>1040.74</v>
      </c>
    </row>
    <row r="26" spans="1:5">
      <c r="A26" s="45" t="s">
        <v>31</v>
      </c>
      <c r="B26" s="45" t="s">
        <v>32</v>
      </c>
      <c r="C26" s="46" t="s">
        <v>21</v>
      </c>
      <c r="D26" s="50">
        <v>43949</v>
      </c>
      <c r="E26" s="47">
        <v>9</v>
      </c>
    </row>
    <row r="27" spans="1:5" s="28" customFormat="1">
      <c r="A27" s="27" t="s">
        <v>24</v>
      </c>
      <c r="B27" s="27" t="s">
        <v>25</v>
      </c>
      <c r="C27" s="27" t="s">
        <v>21</v>
      </c>
      <c r="D27" s="50">
        <v>43949</v>
      </c>
      <c r="E27" s="44">
        <v>34.39</v>
      </c>
    </row>
    <row r="28" spans="1:5" s="16" customFormat="1">
      <c r="A28" s="45" t="s">
        <v>16</v>
      </c>
      <c r="B28" s="46" t="s">
        <v>17</v>
      </c>
      <c r="C28" s="27" t="s">
        <v>28</v>
      </c>
      <c r="D28" s="50">
        <v>43949</v>
      </c>
      <c r="E28" s="44">
        <v>366.17</v>
      </c>
    </row>
    <row r="29" spans="1:5" s="16" customFormat="1">
      <c r="A29" s="45" t="s">
        <v>29</v>
      </c>
      <c r="B29" s="46" t="s">
        <v>30</v>
      </c>
      <c r="C29" s="27" t="s">
        <v>21</v>
      </c>
      <c r="D29" s="50">
        <v>43944</v>
      </c>
      <c r="E29" s="44">
        <v>42.23</v>
      </c>
    </row>
    <row r="30" spans="1:5" s="16" customFormat="1">
      <c r="A30" s="45" t="s">
        <v>40</v>
      </c>
      <c r="B30" s="46" t="s">
        <v>42</v>
      </c>
      <c r="C30" s="27" t="s">
        <v>21</v>
      </c>
      <c r="D30" s="50">
        <v>43952</v>
      </c>
      <c r="E30" s="44">
        <v>53</v>
      </c>
    </row>
    <row r="31" spans="1:5" s="16" customFormat="1">
      <c r="A31" s="45" t="s">
        <v>40</v>
      </c>
      <c r="B31" s="46" t="s">
        <v>43</v>
      </c>
      <c r="C31" s="27" t="s">
        <v>21</v>
      </c>
      <c r="D31" s="50">
        <v>43952</v>
      </c>
      <c r="E31" s="44">
        <v>170</v>
      </c>
    </row>
    <row r="32" spans="1:5" s="16" customFormat="1">
      <c r="A32" s="45" t="s">
        <v>18</v>
      </c>
      <c r="B32" s="46" t="s">
        <v>19</v>
      </c>
      <c r="C32" s="27" t="s">
        <v>28</v>
      </c>
      <c r="D32" s="50">
        <v>43952</v>
      </c>
      <c r="E32" s="44">
        <v>12</v>
      </c>
    </row>
    <row r="33" spans="1:5" s="25" customFormat="1">
      <c r="A33" s="3"/>
      <c r="B33" s="7"/>
      <c r="C33" s="3"/>
      <c r="D33" s="23" t="s">
        <v>11</v>
      </c>
      <c r="E33" s="26">
        <f>SUM(E16:E32)</f>
        <v>5731.71</v>
      </c>
    </row>
    <row r="34" spans="1:5" s="25" customFormat="1">
      <c r="A34" s="3"/>
      <c r="B34" s="7"/>
      <c r="C34" s="3"/>
      <c r="D34" s="8"/>
      <c r="E34" s="5"/>
    </row>
    <row r="35" spans="1:5" s="28" customFormat="1">
      <c r="A35" s="6"/>
      <c r="B35"/>
      <c r="C35" s="6"/>
      <c r="D35" s="5"/>
      <c r="E35" s="40"/>
    </row>
    <row r="36" spans="1:5">
      <c r="A36" s="6"/>
      <c r="B36" s="3"/>
      <c r="C36" s="15"/>
      <c r="D36" s="41"/>
      <c r="E36" s="42"/>
    </row>
    <row r="37" spans="1:5">
      <c r="A37" s="3"/>
      <c r="B37" s="4"/>
      <c r="C37" s="7"/>
    </row>
    <row r="38" spans="1:5">
      <c r="A38" s="24"/>
      <c r="B38" s="35" t="s">
        <v>20</v>
      </c>
      <c r="C38" s="36"/>
      <c r="D38" s="37"/>
      <c r="E38" s="51">
        <v>115561.58</v>
      </c>
    </row>
    <row r="39" spans="1:5" s="25" customFormat="1">
      <c r="A39" s="55"/>
      <c r="B39" s="58" t="s">
        <v>12</v>
      </c>
      <c r="C39" s="59"/>
      <c r="D39" s="60"/>
      <c r="E39" s="51">
        <v>0</v>
      </c>
    </row>
    <row r="40" spans="1:5">
      <c r="A40" s="19"/>
      <c r="B40" s="35" t="s">
        <v>15</v>
      </c>
      <c r="C40" s="38"/>
      <c r="D40" s="39"/>
      <c r="E40" s="51">
        <f>E33</f>
        <v>5731.71</v>
      </c>
    </row>
    <row r="41" spans="1:5">
      <c r="A41" s="19"/>
      <c r="B41" s="32" t="s">
        <v>10</v>
      </c>
      <c r="C41" s="33"/>
      <c r="D41" s="34"/>
      <c r="E41" s="51">
        <f>E38-E39-E40</f>
        <v>109829.87</v>
      </c>
    </row>
    <row r="42" spans="1:5">
      <c r="A42" s="19"/>
      <c r="B42" s="3"/>
      <c r="C42" s="14"/>
      <c r="E42" s="52"/>
    </row>
    <row r="43" spans="1:5">
      <c r="A43" s="19"/>
      <c r="B43" s="32" t="s">
        <v>13</v>
      </c>
      <c r="C43" s="33"/>
      <c r="D43" s="34"/>
      <c r="E43" s="51">
        <f>E41</f>
        <v>109829.87</v>
      </c>
    </row>
    <row r="44" spans="1:5">
      <c r="A44" s="19"/>
      <c r="B44" s="32" t="s">
        <v>1</v>
      </c>
      <c r="C44" s="33"/>
      <c r="D44" s="34"/>
      <c r="E44" s="51">
        <v>21589.37</v>
      </c>
    </row>
    <row r="45" spans="1:5">
      <c r="A45" s="19"/>
      <c r="B45" s="29" t="s">
        <v>2</v>
      </c>
      <c r="C45" s="30"/>
      <c r="D45" s="31"/>
      <c r="E45" s="53">
        <f>E43+E44</f>
        <v>131419.24</v>
      </c>
    </row>
    <row r="46" spans="1:5">
      <c r="B46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2020-04-14T12:58:37Z</cp:lastPrinted>
  <dcterms:created xsi:type="dcterms:W3CDTF">2005-05-17T14:08:47Z</dcterms:created>
  <dcterms:modified xsi:type="dcterms:W3CDTF">2020-04-14T12:58:40Z</dcterms:modified>
</cp:coreProperties>
</file>