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Accounts!$A$1:$E$47</definedName>
  </definedNames>
  <calcPr calcId="125725"/>
</workbook>
</file>

<file path=xl/calcChain.xml><?xml version="1.0" encoding="utf-8"?>
<calcChain xmlns="http://schemas.openxmlformats.org/spreadsheetml/2006/main">
  <c r="E35" i="1"/>
  <c r="C11" l="1"/>
  <c r="E42" l="1"/>
  <c r="E43" l="1"/>
  <c r="E45" s="1"/>
  <c r="E47" l="1"/>
</calcChain>
</file>

<file path=xl/sharedStrings.xml><?xml version="1.0" encoding="utf-8"?>
<sst xmlns="http://schemas.openxmlformats.org/spreadsheetml/2006/main" count="83" uniqueCount="72">
  <si>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</si>
  <si>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</si>
  <si>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</si>
  <si>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</si>
  <si>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</si>
  <si>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</si>
  <si>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</si>
  <si>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</si>
  <si>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</si>
  <si>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</si>
  <si>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</si>
  <si>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</si>
  <si>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</si>
  <si>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</si>
  <si>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</si>
  <si>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</si>
  <si>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</si>
  <si>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</si>
  <si>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</si>
  <si>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</si>
  <si>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</si>
  <si>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</si>
  <si>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</si>
  <si>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</si>
  <si>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</si>
  <si>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</si>
  <si>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</si>
  <si>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</si>
  <si>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</si>
  <si>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</si>
  <si>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</si>
  <si>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</si>
  <si>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</si>
  <si>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</si>
  <si>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</si>
  <si>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Card</t>
  </si>
  <si>
    <t>Grounds Maintenance</t>
  </si>
  <si>
    <t>March 2019</t>
  </si>
  <si>
    <t>Clerks Salary</t>
  </si>
  <si>
    <t>Cornwall Council</t>
  </si>
  <si>
    <t>Business Rates - Burial Ground</t>
  </si>
  <si>
    <t>Business Rates - Tremenhee Toilets</t>
  </si>
  <si>
    <t>Cornwall Air Ambulance</t>
  </si>
  <si>
    <t>S137 Donation</t>
  </si>
  <si>
    <t>1654</t>
  </si>
  <si>
    <t>Mullion Horticulural Show</t>
  </si>
  <si>
    <t>1655</t>
  </si>
  <si>
    <t>Information Commissioner</t>
  </si>
  <si>
    <t>Annual Registration Fee</t>
  </si>
  <si>
    <t>TLC Direct</t>
  </si>
  <si>
    <t>CCTV Warning Signs</t>
  </si>
  <si>
    <t>Land Resistry</t>
  </si>
  <si>
    <t>Searches - Laflouder Lane Patch</t>
  </si>
  <si>
    <t>Lars Laj UK</t>
  </si>
  <si>
    <t>Roundabout - St Mellans Park</t>
  </si>
  <si>
    <t>Bunzl</t>
  </si>
  <si>
    <t>Toilet Supplies</t>
  </si>
  <si>
    <t>1657</t>
  </si>
  <si>
    <t>1658</t>
  </si>
  <si>
    <t>1659</t>
  </si>
  <si>
    <t>1660</t>
  </si>
  <si>
    <t>Youngs</t>
  </si>
  <si>
    <t>Tank emptying - Mullion Cove</t>
  </si>
  <si>
    <t>1661</t>
  </si>
  <si>
    <t xml:space="preserve">HMRC </t>
  </si>
  <si>
    <t>PAYE Monies - Quarter 4</t>
  </si>
  <si>
    <t>1662</t>
  </si>
  <si>
    <t>Comapnies House</t>
  </si>
  <si>
    <t>Filing Fee</t>
  </si>
  <si>
    <t>1663</t>
  </si>
  <si>
    <t>Burials</t>
  </si>
  <si>
    <t>SWW - Poldhu refund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</si>
</sst>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zoomScaleNormal="100" workbookViewId="0">
      <selection activeCell="B11" sqref="B11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37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8" t="s">
        <v>70</v>
      </c>
      <c r="B9" s="46">
        <v>43517</v>
      </c>
      <c r="C9" s="59">
        <v>150</v>
      </c>
      <c r="D9" s="3"/>
      <c r="E9" s="5"/>
    </row>
    <row r="10" spans="1:5" s="26" customFormat="1">
      <c r="A10" s="58" t="s">
        <v>71</v>
      </c>
      <c r="B10" s="46">
        <v>43529</v>
      </c>
      <c r="C10" s="59">
        <v>62.07</v>
      </c>
      <c r="D10" s="3"/>
      <c r="E10" s="5"/>
    </row>
    <row r="11" spans="1:5">
      <c r="A11" s="7"/>
      <c r="B11" s="22" t="s">
        <v>6</v>
      </c>
      <c r="C11" s="57">
        <f>C9+C10</f>
        <v>212.07</v>
      </c>
      <c r="D11" s="23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56" t="s">
        <v>42</v>
      </c>
      <c r="B15" s="56" t="s">
        <v>43</v>
      </c>
      <c r="C15" s="48" t="s">
        <v>44</v>
      </c>
      <c r="D15" s="54">
        <v>43515</v>
      </c>
      <c r="E15" s="53">
        <v>150</v>
      </c>
    </row>
    <row r="16" spans="1:5">
      <c r="A16" s="56" t="s">
        <v>45</v>
      </c>
      <c r="B16" s="56" t="s">
        <v>43</v>
      </c>
      <c r="C16" s="48" t="s">
        <v>46</v>
      </c>
      <c r="D16" s="54">
        <v>43515</v>
      </c>
      <c r="E16" s="53">
        <v>200</v>
      </c>
    </row>
    <row r="17" spans="1:5" s="32" customFormat="1">
      <c r="A17" s="48" t="s">
        <v>47</v>
      </c>
      <c r="B17" s="48" t="s">
        <v>48</v>
      </c>
      <c r="C17" s="48" t="s">
        <v>35</v>
      </c>
      <c r="D17" s="55">
        <v>43509</v>
      </c>
      <c r="E17" s="49">
        <v>40</v>
      </c>
    </row>
    <row r="18" spans="1:5">
      <c r="A18" s="51" t="s">
        <v>49</v>
      </c>
      <c r="B18" s="51" t="s">
        <v>50</v>
      </c>
      <c r="C18" s="48" t="s">
        <v>35</v>
      </c>
      <c r="D18" s="54">
        <v>43523</v>
      </c>
      <c r="E18" s="53">
        <v>24.48</v>
      </c>
    </row>
    <row r="19" spans="1:5">
      <c r="A19" s="51" t="s">
        <v>51</v>
      </c>
      <c r="B19" s="51" t="s">
        <v>52</v>
      </c>
      <c r="C19" s="48" t="s">
        <v>35</v>
      </c>
      <c r="D19" s="54">
        <v>43515</v>
      </c>
      <c r="E19" s="53">
        <v>6</v>
      </c>
    </row>
    <row r="20" spans="1:5">
      <c r="A20" s="51" t="s">
        <v>53</v>
      </c>
      <c r="B20" s="51" t="s">
        <v>54</v>
      </c>
      <c r="C20" s="63">
        <v>1656</v>
      </c>
      <c r="D20" s="64">
        <v>43543</v>
      </c>
      <c r="E20" s="62">
        <v>4984.8</v>
      </c>
    </row>
    <row r="21" spans="1:5">
      <c r="A21" s="51" t="s">
        <v>55</v>
      </c>
      <c r="B21" s="51" t="s">
        <v>56</v>
      </c>
      <c r="C21" s="48" t="s">
        <v>57</v>
      </c>
      <c r="D21" s="54">
        <v>43543</v>
      </c>
      <c r="E21" s="53">
        <v>130.82</v>
      </c>
    </row>
    <row r="22" spans="1:5">
      <c r="A22" s="51" t="s">
        <v>34</v>
      </c>
      <c r="B22" s="51" t="s">
        <v>36</v>
      </c>
      <c r="C22" s="48" t="s">
        <v>58</v>
      </c>
      <c r="D22" s="54">
        <v>43543</v>
      </c>
      <c r="E22" s="53">
        <v>312</v>
      </c>
    </row>
    <row r="23" spans="1:5" s="16" customFormat="1">
      <c r="A23" s="48" t="s">
        <v>28</v>
      </c>
      <c r="B23" s="48" t="s">
        <v>27</v>
      </c>
      <c r="C23" s="48" t="s">
        <v>59</v>
      </c>
      <c r="D23" s="54">
        <v>43543</v>
      </c>
      <c r="E23" s="49">
        <v>510</v>
      </c>
    </row>
    <row r="24" spans="1:5">
      <c r="A24" s="51" t="s">
        <v>23</v>
      </c>
      <c r="B24" s="52" t="s">
        <v>38</v>
      </c>
      <c r="C24" s="48" t="s">
        <v>60</v>
      </c>
      <c r="D24" s="54">
        <v>43543</v>
      </c>
      <c r="E24" s="53">
        <v>974.61</v>
      </c>
    </row>
    <row r="25" spans="1:5">
      <c r="A25" s="51" t="s">
        <v>61</v>
      </c>
      <c r="B25" s="52" t="s">
        <v>62</v>
      </c>
      <c r="C25" s="48" t="s">
        <v>63</v>
      </c>
      <c r="D25" s="54">
        <v>43543</v>
      </c>
      <c r="E25" s="53">
        <v>180</v>
      </c>
    </row>
    <row r="26" spans="1:5">
      <c r="A26" s="51" t="s">
        <v>64</v>
      </c>
      <c r="B26" s="52" t="s">
        <v>65</v>
      </c>
      <c r="C26" s="48" t="s">
        <v>66</v>
      </c>
      <c r="D26" s="54">
        <v>43543</v>
      </c>
      <c r="E26" s="53">
        <v>200.29</v>
      </c>
    </row>
    <row r="27" spans="1:5">
      <c r="A27" s="51" t="s">
        <v>67</v>
      </c>
      <c r="B27" s="52" t="s">
        <v>68</v>
      </c>
      <c r="C27" s="48" t="s">
        <v>69</v>
      </c>
      <c r="D27" s="54">
        <v>43543</v>
      </c>
      <c r="E27" s="53">
        <v>15</v>
      </c>
    </row>
    <row r="28" spans="1:5">
      <c r="A28" s="51" t="s">
        <v>32</v>
      </c>
      <c r="B28" s="51" t="s">
        <v>33</v>
      </c>
      <c r="C28" s="52" t="s">
        <v>21</v>
      </c>
      <c r="D28" s="54">
        <v>43537</v>
      </c>
      <c r="E28" s="53">
        <v>13</v>
      </c>
    </row>
    <row r="29" spans="1:5" s="32" customFormat="1">
      <c r="A29" s="30" t="s">
        <v>24</v>
      </c>
      <c r="B29" s="30" t="s">
        <v>25</v>
      </c>
      <c r="C29" s="30" t="s">
        <v>21</v>
      </c>
      <c r="D29" s="54">
        <v>43542</v>
      </c>
      <c r="E29" s="50">
        <v>58.31</v>
      </c>
    </row>
    <row r="30" spans="1:5" s="16" customFormat="1">
      <c r="A30" s="51" t="s">
        <v>16</v>
      </c>
      <c r="B30" s="52" t="s">
        <v>17</v>
      </c>
      <c r="C30" s="30" t="s">
        <v>29</v>
      </c>
      <c r="D30" s="54">
        <v>43552</v>
      </c>
      <c r="E30" s="50">
        <v>366.17</v>
      </c>
    </row>
    <row r="31" spans="1:5" s="16" customFormat="1">
      <c r="A31" s="51" t="s">
        <v>30</v>
      </c>
      <c r="B31" s="52" t="s">
        <v>31</v>
      </c>
      <c r="C31" s="30" t="s">
        <v>21</v>
      </c>
      <c r="D31" s="54">
        <v>43547</v>
      </c>
      <c r="E31" s="50">
        <v>24.71</v>
      </c>
    </row>
    <row r="32" spans="1:5" s="16" customFormat="1">
      <c r="A32" s="51" t="s">
        <v>39</v>
      </c>
      <c r="B32" s="52" t="s">
        <v>40</v>
      </c>
      <c r="C32" s="30" t="s">
        <v>21</v>
      </c>
      <c r="D32" s="54">
        <v>43556</v>
      </c>
      <c r="E32" s="50">
        <v>148.22</v>
      </c>
    </row>
    <row r="33" spans="1:5" s="16" customFormat="1">
      <c r="A33" s="51" t="s">
        <v>39</v>
      </c>
      <c r="B33" s="52" t="s">
        <v>41</v>
      </c>
      <c r="C33" s="30" t="s">
        <v>21</v>
      </c>
      <c r="D33" s="54">
        <v>43556</v>
      </c>
      <c r="E33" s="50">
        <v>52.67</v>
      </c>
    </row>
    <row r="34" spans="1:5" s="16" customFormat="1">
      <c r="A34" s="51" t="s">
        <v>18</v>
      </c>
      <c r="B34" s="52" t="s">
        <v>19</v>
      </c>
      <c r="C34" s="30" t="s">
        <v>29</v>
      </c>
      <c r="D34" s="54">
        <v>43556</v>
      </c>
      <c r="E34" s="50">
        <v>12</v>
      </c>
    </row>
    <row r="35" spans="1:5" s="26" customFormat="1">
      <c r="A35" s="3"/>
      <c r="B35" s="7"/>
      <c r="C35" s="3"/>
      <c r="D35" s="24" t="s">
        <v>11</v>
      </c>
      <c r="E35" s="29">
        <f>SUM(E15:E34)</f>
        <v>8403.08</v>
      </c>
    </row>
    <row r="36" spans="1:5" s="26" customFormat="1">
      <c r="A36" s="3"/>
      <c r="B36" s="7"/>
      <c r="C36" s="3"/>
      <c r="D36" s="8"/>
      <c r="E36" s="5"/>
    </row>
    <row r="37" spans="1:5" s="32" customFormat="1">
      <c r="A37" s="6"/>
      <c r="B37"/>
      <c r="C37" s="6"/>
      <c r="D37" s="5"/>
      <c r="E37" s="44"/>
    </row>
    <row r="38" spans="1:5">
      <c r="A38" s="6"/>
      <c r="B38" s="3"/>
      <c r="C38" s="15"/>
      <c r="D38" s="45"/>
      <c r="E38" s="47"/>
    </row>
    <row r="39" spans="1:5">
      <c r="A39" s="3"/>
      <c r="B39" s="4"/>
      <c r="C39" s="7"/>
    </row>
    <row r="40" spans="1:5">
      <c r="A40" s="25"/>
      <c r="B40" s="39" t="s">
        <v>20</v>
      </c>
      <c r="C40" s="40"/>
      <c r="D40" s="41"/>
      <c r="E40" s="19">
        <v>86665.99</v>
      </c>
    </row>
    <row r="41" spans="1:5">
      <c r="A41" s="20"/>
      <c r="B41" s="39" t="s">
        <v>12</v>
      </c>
      <c r="C41" s="42"/>
      <c r="D41" s="43"/>
      <c r="E41" s="19">
        <v>390</v>
      </c>
    </row>
    <row r="42" spans="1:5">
      <c r="A42" s="20"/>
      <c r="B42" s="39" t="s">
        <v>15</v>
      </c>
      <c r="C42" s="42"/>
      <c r="D42" s="43"/>
      <c r="E42" s="19">
        <f>E35</f>
        <v>8403.08</v>
      </c>
    </row>
    <row r="43" spans="1:5">
      <c r="A43" s="20"/>
      <c r="B43" s="36" t="s">
        <v>10</v>
      </c>
      <c r="C43" s="37"/>
      <c r="D43" s="38"/>
      <c r="E43" s="31">
        <f>E40-E41-E42</f>
        <v>77872.91</v>
      </c>
    </row>
    <row r="44" spans="1:5">
      <c r="A44" s="20"/>
      <c r="B44" s="3"/>
      <c r="C44" s="14"/>
      <c r="E44" s="27"/>
    </row>
    <row r="45" spans="1:5">
      <c r="A45" s="20"/>
      <c r="B45" s="36" t="s">
        <v>13</v>
      </c>
      <c r="C45" s="37"/>
      <c r="D45" s="38"/>
      <c r="E45" s="19">
        <f>E43</f>
        <v>77872.91</v>
      </c>
    </row>
    <row r="46" spans="1:5">
      <c r="A46" s="20"/>
      <c r="B46" s="36" t="s">
        <v>1</v>
      </c>
      <c r="C46" s="37"/>
      <c r="D46" s="38"/>
      <c r="E46" s="19">
        <v>25698.04</v>
      </c>
    </row>
    <row r="47" spans="1:5">
      <c r="A47" s="20"/>
      <c r="B47" s="33" t="s">
        <v>2</v>
      </c>
      <c r="C47" s="34"/>
      <c r="D47" s="35"/>
      <c r="E47" s="28">
        <f>E45+E46</f>
        <v>103570.95000000001</v>
      </c>
    </row>
    <row r="48" spans="1:5">
      <c r="B4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2019-02-19T12:23:03Z</cp:lastPrinted>
  <dcterms:created xsi:type="dcterms:W3CDTF">2005-05-17T14:08:47Z</dcterms:created>
  <dcterms:modified xsi:type="dcterms:W3CDTF">2019-03-19T12:44:26Z</dcterms:modified>
</cp:coreProperties>
</file>