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shcouncil/Budget &amp; Precept/"/>
    </mc:Choice>
  </mc:AlternateContent>
  <xr:revisionPtr revIDLastSave="0" documentId="13_ncr:1_{6A39E85B-1111-4D42-8F12-92CB05E9031D}" xr6:coauthVersionLast="47" xr6:coauthVersionMax="47" xr10:uidLastSave="{00000000-0000-0000-0000-000000000000}"/>
  <bookViews>
    <workbookView xWindow="0" yWindow="520" windowWidth="28800" windowHeight="16280" xr2:uid="{B943DE86-79E4-9A4D-8EB1-01171D5CD0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D31" i="1" l="1"/>
  <c r="D37" i="1" l="1"/>
  <c r="C37" i="1"/>
  <c r="B37" i="1"/>
  <c r="C31" i="1" l="1"/>
  <c r="B31" i="1"/>
</calcChain>
</file>

<file path=xl/sharedStrings.xml><?xml version="1.0" encoding="utf-8"?>
<sst xmlns="http://schemas.openxmlformats.org/spreadsheetml/2006/main" count="113" uniqueCount="97">
  <si>
    <t xml:space="preserve">Budget </t>
  </si>
  <si>
    <t>Expected out turn</t>
  </si>
  <si>
    <t>Comments</t>
  </si>
  <si>
    <t>Expenditure</t>
  </si>
  <si>
    <t>Category</t>
  </si>
  <si>
    <t>£</t>
  </si>
  <si>
    <t>Elections</t>
  </si>
  <si>
    <t>Recommended</t>
  </si>
  <si>
    <t>Grants</t>
  </si>
  <si>
    <t>Clerk Salary &amp; NI</t>
  </si>
  <si>
    <t>Insurance &amp; Audit</t>
  </si>
  <si>
    <t>Travel / Training</t>
  </si>
  <si>
    <t>Miscellaneous</t>
  </si>
  <si>
    <t>Total Expenditure</t>
  </si>
  <si>
    <t>Anticipated Income</t>
  </si>
  <si>
    <t>Clerk Office Allwce</t>
  </si>
  <si>
    <t>Stationery &amp; Admin.</t>
  </si>
  <si>
    <t>Hall Hire</t>
  </si>
  <si>
    <t>Subscriptions</t>
  </si>
  <si>
    <t>CCTV</t>
  </si>
  <si>
    <t>Website</t>
  </si>
  <si>
    <t>Handyman Salary</t>
  </si>
  <si>
    <t>Projects</t>
  </si>
  <si>
    <t>Salaries/Expenses</t>
  </si>
  <si>
    <t>Chairman's Allwnce</t>
  </si>
  <si>
    <t>Councillor Allwnce.</t>
  </si>
  <si>
    <t>Grants/Allowances</t>
  </si>
  <si>
    <t>Operational Costs</t>
  </si>
  <si>
    <t>Historically none claimed</t>
  </si>
  <si>
    <t>Total Income</t>
  </si>
  <si>
    <t>see notes</t>
  </si>
  <si>
    <t>DDC Precept</t>
  </si>
  <si>
    <t>per KALC guidance</t>
  </si>
  <si>
    <t>Reserves 31 March</t>
  </si>
  <si>
    <t>Net position</t>
  </si>
  <si>
    <t>Election costs passed to Parish Councils by DDC</t>
  </si>
  <si>
    <t>Allowance for small gifts/donations/expenses incurred by Chairman</t>
  </si>
  <si>
    <t>Agreed that no allowances will be provided to Councillors</t>
  </si>
  <si>
    <t>Election due May 2027</t>
  </si>
  <si>
    <t>Possible increase in hours re work on Lorna's embankment?</t>
  </si>
  <si>
    <t xml:space="preserve">KGV field </t>
  </si>
  <si>
    <t>KGV Playground</t>
  </si>
  <si>
    <t>TEPS re KGVF</t>
  </si>
  <si>
    <t>67% of Mtnce costs</t>
  </si>
  <si>
    <t>Refurbishment</t>
  </si>
  <si>
    <t>Highways</t>
  </si>
  <si>
    <t xml:space="preserve">Events </t>
  </si>
  <si>
    <t>New maintainence contract</t>
  </si>
  <si>
    <t>Unchanged or inflation linked increase</t>
  </si>
  <si>
    <t>Nationally agreed changes/budgets</t>
  </si>
  <si>
    <t>Based on legally binding agreements</t>
  </si>
  <si>
    <t>Budgetary decision</t>
  </si>
  <si>
    <t>Finance Committee</t>
  </si>
  <si>
    <t>Projection</t>
  </si>
  <si>
    <t>Proposal</t>
  </si>
  <si>
    <t xml:space="preserve">HIP </t>
  </si>
  <si>
    <t>to be made by the</t>
  </si>
  <si>
    <t>Annualised profit/loss</t>
  </si>
  <si>
    <t>5.0% Increase proposed</t>
  </si>
  <si>
    <t xml:space="preserve">  </t>
  </si>
  <si>
    <t>NALC Guidance £17K-£34K</t>
  </si>
  <si>
    <t>Notes to Draft Budget Propasal for 2026/27</t>
  </si>
  <si>
    <t>Budget 2026/27</t>
  </si>
  <si>
    <t>2025/26</t>
  </si>
  <si>
    <t>No expected increase in HMRC working from home allowance</t>
  </si>
  <si>
    <t>Projected 3.5% pay rise due to inflation.</t>
  </si>
  <si>
    <t xml:space="preserve">TE Village Hall hire rates to increase to cover rising utility &amp; cleaning costs </t>
  </si>
  <si>
    <t>Estimated Inflation linked rise 3.8%</t>
  </si>
  <si>
    <t>10% increase predicted estimated fropm previous annual rises</t>
  </si>
  <si>
    <t>Audit Fees £240 &amp; £50 Insurance £1030 - possible 10% rise</t>
  </si>
  <si>
    <t xml:space="preserve">Allows for 2/3 courses to be attended annually by Clerk or Councillors. </t>
  </si>
  <si>
    <t>Proposed to keep unchanged: recent purchase of new printer &amp; ink cartridges</t>
  </si>
  <si>
    <t xml:space="preserve">Dragon Wood </t>
  </si>
  <si>
    <t>KALC 9% increase in 2025. All likely to increase rates again in 2026</t>
  </si>
  <si>
    <t>Lorna's/Players Corner</t>
  </si>
  <si>
    <t>Planting of flowers/bulbs &amp; grass cutting fuel costs</t>
  </si>
  <si>
    <t>No Improvements to Highways likely in short term given KCC HIP responses</t>
  </si>
  <si>
    <t>TE News £500, Allotments £100, PTFA £100 leaving £300 unallocated</t>
  </si>
  <si>
    <t>2025 Car Park</t>
  </si>
  <si>
    <t>Bank Interest £528 NW Compensation £100</t>
  </si>
  <si>
    <t>Bank Interest - lower rates</t>
  </si>
  <si>
    <t xml:space="preserve">CCTV Repairs £919 </t>
  </si>
  <si>
    <t>£230 Safety Audit, £235 utilities, £3230 maintenance plus misc costs.£150</t>
  </si>
  <si>
    <t>Quote received for 2026 £3230</t>
  </si>
  <si>
    <t>Church Hill Car Park</t>
  </si>
  <si>
    <t>Printer &amp; Defib. Replacement.  Proposed budget £500</t>
  </si>
  <si>
    <t>Increase suggested at 5.0% to help complete KGV Field works</t>
  </si>
  <si>
    <t>NALC guidance is for Council's to have between 6 &amp; 12 months of precept as reserves</t>
  </si>
  <si>
    <t>Quotations received - Capel Groundworks £1840 + VAT</t>
  </si>
  <si>
    <t>Events: Footpath Walk £100, Easter £150, Xmas £800. School event £100</t>
  </si>
  <si>
    <t xml:space="preserve">Separate bins from DW &amp; KGV </t>
  </si>
  <si>
    <t>Recycling Bins x 2</t>
  </si>
  <si>
    <t>Safety rail installation adjoining entrance steps</t>
  </si>
  <si>
    <t>Legal requirement to replace "black sack" waste bins by March 2027 at KGVPF &amp; DWCP.</t>
  </si>
  <si>
    <t>Embankment area refurbishment; possible additional finance via a DDC Community Grant</t>
  </si>
  <si>
    <t>Version 1.2</t>
  </si>
  <si>
    <t>Move to Real Living Wage from National Living Wage likely £131 increase plus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</si>
</sst>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_);[Red]\(&quot;£&quot;#,##0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DFF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14" fontId="4" fillId="0" borderId="0" xfId="0" applyNumberFormat="1" applyFont="1" applyAlignment="1">
      <alignment horizontal="center"/>
    </xf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2" fillId="2" borderId="0" xfId="0" applyFont="1" applyFill="1"/>
    <xf numFmtId="0" fontId="0" fillId="4" borderId="0" xfId="0" applyFill="1"/>
    <xf numFmtId="0" fontId="0" fillId="5" borderId="0" xfId="0" applyFill="1"/>
    <xf numFmtId="0" fontId="1" fillId="5" borderId="0" xfId="0" applyFont="1" applyFill="1"/>
    <xf numFmtId="0" fontId="3" fillId="6" borderId="0" xfId="0" applyFont="1" applyFill="1" applyAlignment="1">
      <alignment horizontal="center"/>
    </xf>
    <xf numFmtId="0" fontId="1" fillId="7" borderId="0" xfId="0" applyFont="1" applyFill="1"/>
    <xf numFmtId="0" fontId="2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0" fillId="7" borderId="0" xfId="0" applyFill="1"/>
    <xf numFmtId="0" fontId="1" fillId="8" borderId="0" xfId="0" applyFont="1" applyFill="1"/>
    <xf numFmtId="0" fontId="2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0" fillId="8" borderId="0" xfId="0" applyFill="1"/>
    <xf numFmtId="0" fontId="1" fillId="6" borderId="0" xfId="0" applyFont="1" applyFill="1"/>
    <xf numFmtId="0" fontId="2" fillId="6" borderId="0" xfId="0" applyFont="1" applyFill="1" applyAlignment="1">
      <alignment horizontal="center"/>
    </xf>
    <xf numFmtId="0" fontId="0" fillId="6" borderId="0" xfId="0" applyFill="1"/>
    <xf numFmtId="6" fontId="2" fillId="0" borderId="0" xfId="0" applyNumberFormat="1" applyFont="1"/>
    <xf numFmtId="0" fontId="3" fillId="0" borderId="0" xfId="0" applyFont="1" applyAlignment="1">
      <alignment horizontal="center"/>
    </xf>
    <xf numFmtId="0" fontId="2" fillId="4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B1D3-F470-C149-A0E8-7B9AB102318D}">
  <dimension ref="A1:M43"/>
  <sheetViews>
    <sheetView tabSelected="1" view="pageLayout" topLeftCell="A4" zoomScaleNormal="100" workbookViewId="0">
      <selection activeCell="E13" sqref="E13"/>
    </sheetView>
  </sheetViews>
  <sheetFormatPr baseColWidth="10" defaultRowHeight="19" x14ac:dyDescent="0.25"/>
  <cols>
    <col min="1" max="1" width="19.33203125" customWidth="1"/>
    <col min="2" max="2" width="11" style="2" customWidth="1"/>
    <col min="3" max="3" width="15.5" style="2" bestFit="1" customWidth="1"/>
    <col min="4" max="4" width="14.33203125" style="3" bestFit="1" customWidth="1"/>
    <col min="5" max="5" width="23.33203125" customWidth="1"/>
    <col min="6" max="11" width="10.83203125" style="1"/>
    <col min="12" max="12" width="12.33203125" style="1" customWidth="1"/>
    <col min="13" max="16384" width="10.83203125" style="1"/>
  </cols>
  <sheetData>
    <row r="1" spans="1:12" x14ac:dyDescent="0.25">
      <c r="A1" t="s">
        <v>3</v>
      </c>
      <c r="B1" s="2" t="s">
        <v>0</v>
      </c>
      <c r="C1" s="6" t="s">
        <v>1</v>
      </c>
      <c r="D1" s="7" t="s">
        <v>7</v>
      </c>
      <c r="E1" t="s">
        <v>2</v>
      </c>
      <c r="G1" s="31" t="s">
        <v>61</v>
      </c>
      <c r="H1" s="31"/>
      <c r="I1" s="31"/>
      <c r="J1" s="31"/>
      <c r="K1" s="31"/>
    </row>
    <row r="2" spans="1:12" x14ac:dyDescent="0.25">
      <c r="A2" t="s">
        <v>4</v>
      </c>
      <c r="B2" s="2" t="s">
        <v>63</v>
      </c>
      <c r="C2" s="8">
        <v>46112</v>
      </c>
      <c r="D2" s="7" t="s">
        <v>62</v>
      </c>
      <c r="F2" s="13" t="s">
        <v>48</v>
      </c>
      <c r="G2" s="13"/>
      <c r="H2" s="13"/>
      <c r="I2" s="13"/>
      <c r="K2" s="33" t="s">
        <v>51</v>
      </c>
      <c r="L2" s="33"/>
    </row>
    <row r="3" spans="1:12" x14ac:dyDescent="0.25">
      <c r="C3" s="2" t="s">
        <v>53</v>
      </c>
      <c r="D3" s="3" t="s">
        <v>54</v>
      </c>
      <c r="F3" s="14" t="s">
        <v>49</v>
      </c>
      <c r="G3" s="14"/>
      <c r="H3" s="14"/>
      <c r="I3" s="14"/>
      <c r="K3" s="33" t="s">
        <v>56</v>
      </c>
      <c r="L3" s="33"/>
    </row>
    <row r="4" spans="1:12" x14ac:dyDescent="0.25">
      <c r="A4" s="9" t="s">
        <v>26</v>
      </c>
      <c r="B4" s="2" t="s">
        <v>5</v>
      </c>
      <c r="C4" s="2" t="s">
        <v>5</v>
      </c>
      <c r="D4" s="3" t="s">
        <v>5</v>
      </c>
      <c r="F4" s="32" t="s">
        <v>50</v>
      </c>
      <c r="G4" s="32"/>
      <c r="H4" s="32"/>
      <c r="I4" s="32"/>
      <c r="K4" s="33" t="s">
        <v>52</v>
      </c>
      <c r="L4" s="33"/>
    </row>
    <row r="5" spans="1:12" x14ac:dyDescent="0.25">
      <c r="A5" s="11" t="s">
        <v>6</v>
      </c>
      <c r="B5" s="2">
        <v>0</v>
      </c>
      <c r="C5" s="2">
        <v>0</v>
      </c>
      <c r="D5" s="3">
        <v>0</v>
      </c>
      <c r="E5" t="s">
        <v>38</v>
      </c>
      <c r="F5" s="1" t="s">
        <v>35</v>
      </c>
    </row>
    <row r="6" spans="1:12" x14ac:dyDescent="0.25">
      <c r="A6" s="11" t="s">
        <v>24</v>
      </c>
      <c r="B6" s="2">
        <v>300</v>
      </c>
      <c r="C6" s="2">
        <v>50</v>
      </c>
      <c r="D6" s="3">
        <v>300</v>
      </c>
      <c r="E6" t="s">
        <v>32</v>
      </c>
      <c r="F6" s="1" t="s">
        <v>36</v>
      </c>
    </row>
    <row r="7" spans="1:12" x14ac:dyDescent="0.25">
      <c r="A7" s="12" t="s">
        <v>25</v>
      </c>
      <c r="B7" s="2">
        <v>0</v>
      </c>
      <c r="C7" s="2">
        <v>0</v>
      </c>
      <c r="D7" s="3">
        <v>0</v>
      </c>
      <c r="E7" t="s">
        <v>28</v>
      </c>
      <c r="F7" s="1" t="s">
        <v>37</v>
      </c>
    </row>
    <row r="8" spans="1:12" x14ac:dyDescent="0.25">
      <c r="A8" s="12" t="s">
        <v>8</v>
      </c>
      <c r="B8" s="2">
        <v>1000</v>
      </c>
      <c r="C8" s="2">
        <v>700</v>
      </c>
      <c r="D8" s="3">
        <v>1000</v>
      </c>
      <c r="E8" t="s">
        <v>30</v>
      </c>
      <c r="F8" s="1" t="s">
        <v>77</v>
      </c>
    </row>
    <row r="9" spans="1:12" x14ac:dyDescent="0.25">
      <c r="A9" s="9" t="s">
        <v>23</v>
      </c>
    </row>
    <row r="10" spans="1:12" x14ac:dyDescent="0.25">
      <c r="A10" s="11" t="s">
        <v>15</v>
      </c>
      <c r="B10" s="2">
        <v>320</v>
      </c>
      <c r="C10" s="2">
        <v>312</v>
      </c>
      <c r="D10" s="3">
        <v>312</v>
      </c>
      <c r="E10" t="str">
        <f>E11</f>
        <v>see notes</v>
      </c>
      <c r="F10" s="1" t="s">
        <v>64</v>
      </c>
    </row>
    <row r="11" spans="1:12" x14ac:dyDescent="0.25">
      <c r="A11" s="11" t="s">
        <v>9</v>
      </c>
      <c r="B11" s="2">
        <v>15870</v>
      </c>
      <c r="C11" s="2">
        <v>15700</v>
      </c>
      <c r="D11" s="3">
        <v>16250</v>
      </c>
      <c r="E11" t="s">
        <v>30</v>
      </c>
      <c r="F11" s="1" t="s">
        <v>65</v>
      </c>
    </row>
    <row r="12" spans="1:12" x14ac:dyDescent="0.25">
      <c r="A12" s="15" t="s">
        <v>21</v>
      </c>
      <c r="B12" s="2">
        <v>3810</v>
      </c>
      <c r="C12" s="2">
        <v>3810</v>
      </c>
      <c r="D12" s="3">
        <v>4086</v>
      </c>
      <c r="E12" t="s">
        <v>30</v>
      </c>
      <c r="F12" s="1" t="s">
        <v>96</v>
      </c>
    </row>
    <row r="13" spans="1:12" x14ac:dyDescent="0.25">
      <c r="A13" s="9" t="s">
        <v>27</v>
      </c>
      <c r="F13" s="1" t="s">
        <v>39</v>
      </c>
    </row>
    <row r="14" spans="1:12" x14ac:dyDescent="0.25">
      <c r="A14" s="12" t="s">
        <v>17</v>
      </c>
      <c r="B14" s="2">
        <v>180</v>
      </c>
      <c r="C14" s="2">
        <v>101</v>
      </c>
      <c r="D14" s="3">
        <v>130</v>
      </c>
      <c r="E14" t="s">
        <v>30</v>
      </c>
      <c r="F14" s="1" t="s">
        <v>66</v>
      </c>
    </row>
    <row r="15" spans="1:12" x14ac:dyDescent="0.25">
      <c r="A15" s="12" t="s">
        <v>18</v>
      </c>
      <c r="B15" s="2">
        <v>970</v>
      </c>
      <c r="C15" s="2">
        <v>1081</v>
      </c>
      <c r="D15" s="3">
        <v>1232</v>
      </c>
      <c r="E15" t="s">
        <v>30</v>
      </c>
      <c r="F15" s="1" t="s">
        <v>73</v>
      </c>
    </row>
    <row r="16" spans="1:12" x14ac:dyDescent="0.25">
      <c r="A16" s="12" t="s">
        <v>19</v>
      </c>
      <c r="B16" s="2">
        <v>300</v>
      </c>
      <c r="C16" s="2">
        <v>247</v>
      </c>
      <c r="D16" s="3">
        <v>272</v>
      </c>
      <c r="E16" t="s">
        <v>30</v>
      </c>
      <c r="F16" s="1" t="s">
        <v>68</v>
      </c>
    </row>
    <row r="17" spans="1:13" x14ac:dyDescent="0.25">
      <c r="A17" s="12" t="s">
        <v>20</v>
      </c>
      <c r="B17" s="2">
        <v>360</v>
      </c>
      <c r="C17" s="2">
        <v>240</v>
      </c>
      <c r="D17" s="3">
        <v>249</v>
      </c>
      <c r="E17" t="s">
        <v>30</v>
      </c>
      <c r="F17" s="1" t="s">
        <v>67</v>
      </c>
    </row>
    <row r="18" spans="1:13" x14ac:dyDescent="0.25">
      <c r="A18" s="12" t="s">
        <v>16</v>
      </c>
      <c r="B18" s="2">
        <v>550</v>
      </c>
      <c r="C18" s="2">
        <v>600</v>
      </c>
      <c r="D18" s="3">
        <v>600</v>
      </c>
      <c r="E18" t="s">
        <v>30</v>
      </c>
      <c r="F18" s="1" t="s">
        <v>71</v>
      </c>
    </row>
    <row r="19" spans="1:13" x14ac:dyDescent="0.25">
      <c r="A19" s="12" t="s">
        <v>10</v>
      </c>
      <c r="B19" s="2">
        <v>1270</v>
      </c>
      <c r="C19" s="2">
        <v>1320</v>
      </c>
      <c r="D19" s="3">
        <v>1452</v>
      </c>
      <c r="E19" t="s">
        <v>30</v>
      </c>
      <c r="F19" s="1" t="s">
        <v>69</v>
      </c>
    </row>
    <row r="20" spans="1:13" x14ac:dyDescent="0.25">
      <c r="A20" s="12" t="s">
        <v>11</v>
      </c>
      <c r="B20" s="2">
        <v>300</v>
      </c>
      <c r="C20" s="2">
        <v>0</v>
      </c>
      <c r="D20" s="3">
        <v>300</v>
      </c>
      <c r="E20" t="s">
        <v>30</v>
      </c>
      <c r="F20" s="1" t="s">
        <v>70</v>
      </c>
    </row>
    <row r="21" spans="1:13" x14ac:dyDescent="0.25">
      <c r="A21" s="12" t="s">
        <v>91</v>
      </c>
      <c r="B21" s="2">
        <v>0</v>
      </c>
      <c r="C21" s="2">
        <v>0</v>
      </c>
      <c r="D21" s="3">
        <v>1600</v>
      </c>
      <c r="E21" t="s">
        <v>30</v>
      </c>
      <c r="F21" s="1" t="s">
        <v>93</v>
      </c>
    </row>
    <row r="22" spans="1:13" x14ac:dyDescent="0.25">
      <c r="A22" s="9" t="s">
        <v>22</v>
      </c>
    </row>
    <row r="23" spans="1:13" x14ac:dyDescent="0.25">
      <c r="A23" s="16" t="s">
        <v>45</v>
      </c>
      <c r="B23" s="2">
        <v>0</v>
      </c>
      <c r="C23" s="2">
        <v>0</v>
      </c>
      <c r="D23" s="3">
        <v>0</v>
      </c>
      <c r="E23" t="s">
        <v>55</v>
      </c>
      <c r="F23" s="1" t="s">
        <v>76</v>
      </c>
    </row>
    <row r="24" spans="1:13" x14ac:dyDescent="0.25">
      <c r="A24" s="16" t="s">
        <v>41</v>
      </c>
      <c r="B24" s="2">
        <v>1330</v>
      </c>
      <c r="C24" s="2">
        <v>1292</v>
      </c>
      <c r="D24" s="3">
        <v>4700</v>
      </c>
      <c r="E24" t="s">
        <v>44</v>
      </c>
      <c r="F24" s="1" t="s">
        <v>94</v>
      </c>
      <c r="M24" s="30"/>
    </row>
    <row r="25" spans="1:13" x14ac:dyDescent="0.25">
      <c r="A25" s="16" t="s">
        <v>74</v>
      </c>
      <c r="B25" s="2">
        <v>150</v>
      </c>
      <c r="C25" s="2">
        <v>170</v>
      </c>
      <c r="D25" s="3">
        <v>130</v>
      </c>
      <c r="E25" t="s">
        <v>30</v>
      </c>
      <c r="F25" s="1" t="s">
        <v>75</v>
      </c>
    </row>
    <row r="26" spans="1:13" x14ac:dyDescent="0.25">
      <c r="A26" s="16" t="s">
        <v>72</v>
      </c>
      <c r="B26" s="2">
        <v>35000</v>
      </c>
      <c r="C26" s="2">
        <v>34463</v>
      </c>
      <c r="D26" s="3">
        <v>100</v>
      </c>
      <c r="E26" t="s">
        <v>78</v>
      </c>
      <c r="F26" s="1" t="s">
        <v>92</v>
      </c>
    </row>
    <row r="27" spans="1:13" x14ac:dyDescent="0.25">
      <c r="A27" s="16" t="s">
        <v>84</v>
      </c>
      <c r="B27" s="2">
        <v>0</v>
      </c>
      <c r="C27" s="2">
        <v>1840</v>
      </c>
      <c r="D27" s="3">
        <v>0</v>
      </c>
      <c r="E27" t="s">
        <v>44</v>
      </c>
      <c r="F27" s="1" t="s">
        <v>88</v>
      </c>
    </row>
    <row r="28" spans="1:13" x14ac:dyDescent="0.25">
      <c r="A28" s="15" t="s">
        <v>40</v>
      </c>
      <c r="B28" s="2">
        <v>3550</v>
      </c>
      <c r="C28" s="2">
        <v>3390</v>
      </c>
      <c r="D28" s="3">
        <v>3845</v>
      </c>
      <c r="E28" t="s">
        <v>47</v>
      </c>
      <c r="F28" s="1" t="s">
        <v>82</v>
      </c>
    </row>
    <row r="29" spans="1:13" x14ac:dyDescent="0.25">
      <c r="A29" s="16" t="s">
        <v>12</v>
      </c>
      <c r="B29" s="2">
        <v>250</v>
      </c>
      <c r="C29" s="2">
        <v>1472</v>
      </c>
      <c r="D29" s="3">
        <v>300</v>
      </c>
      <c r="E29" t="s">
        <v>81</v>
      </c>
      <c r="F29" s="1" t="s">
        <v>85</v>
      </c>
    </row>
    <row r="30" spans="1:13" x14ac:dyDescent="0.25">
      <c r="A30" s="17" t="s">
        <v>46</v>
      </c>
      <c r="B30" s="2">
        <v>1220</v>
      </c>
      <c r="C30" s="2">
        <v>1066</v>
      </c>
      <c r="D30" s="3">
        <v>1150</v>
      </c>
      <c r="E30" t="s">
        <v>30</v>
      </c>
      <c r="F30" s="1" t="s">
        <v>89</v>
      </c>
      <c r="L30" s="30"/>
    </row>
    <row r="31" spans="1:13" x14ac:dyDescent="0.25">
      <c r="A31" s="19" t="s">
        <v>13</v>
      </c>
      <c r="B31" s="20">
        <f>SUM(B5:B30)</f>
        <v>66730</v>
      </c>
      <c r="C31" s="21">
        <f>SUM(C5:C30)</f>
        <v>67854</v>
      </c>
      <c r="D31" s="21">
        <f>SUM(D3:D30)</f>
        <v>38008</v>
      </c>
      <c r="E31" s="22" t="s">
        <v>59</v>
      </c>
      <c r="F31" s="1" t="s">
        <v>90</v>
      </c>
    </row>
    <row r="33" spans="1:11" x14ac:dyDescent="0.25">
      <c r="A33" s="9" t="s">
        <v>14</v>
      </c>
    </row>
    <row r="34" spans="1:11" x14ac:dyDescent="0.25">
      <c r="A34" s="16" t="s">
        <v>31</v>
      </c>
      <c r="B34" s="2">
        <v>33873</v>
      </c>
      <c r="C34" s="2">
        <v>33940</v>
      </c>
      <c r="D34" s="3">
        <v>35637</v>
      </c>
      <c r="E34" t="s">
        <v>58</v>
      </c>
      <c r="F34" s="1" t="s">
        <v>86</v>
      </c>
    </row>
    <row r="35" spans="1:11" x14ac:dyDescent="0.25">
      <c r="A35" s="15" t="s">
        <v>42</v>
      </c>
      <c r="B35" s="2">
        <v>1956</v>
      </c>
      <c r="C35" s="3">
        <v>2050</v>
      </c>
      <c r="D35" s="3">
        <v>2164</v>
      </c>
      <c r="E35" t="s">
        <v>43</v>
      </c>
      <c r="F35" s="1" t="s">
        <v>83</v>
      </c>
    </row>
    <row r="36" spans="1:11" x14ac:dyDescent="0.25">
      <c r="A36" t="s">
        <v>12</v>
      </c>
      <c r="B36" s="2">
        <v>255</v>
      </c>
      <c r="C36" s="2">
        <v>628</v>
      </c>
      <c r="D36" s="3">
        <v>235</v>
      </c>
      <c r="E36" t="s">
        <v>80</v>
      </c>
      <c r="F36" s="1" t="s">
        <v>79</v>
      </c>
    </row>
    <row r="37" spans="1:11" x14ac:dyDescent="0.25">
      <c r="A37" s="23" t="s">
        <v>29</v>
      </c>
      <c r="B37" s="24">
        <f>SUM(B34:B36)</f>
        <v>36084</v>
      </c>
      <c r="C37" s="25">
        <f>SUM(C34:C36)</f>
        <v>36618</v>
      </c>
      <c r="D37" s="25">
        <f>SUM(D34:D36)</f>
        <v>38036</v>
      </c>
      <c r="E37" s="26"/>
      <c r="F37" s="5"/>
      <c r="G37" s="5"/>
      <c r="H37" s="5"/>
      <c r="I37" s="5"/>
      <c r="J37" s="5"/>
      <c r="K37" s="5"/>
    </row>
    <row r="38" spans="1:11" x14ac:dyDescent="0.25">
      <c r="A38" s="9"/>
      <c r="C38" s="3"/>
    </row>
    <row r="39" spans="1:11" x14ac:dyDescent="0.25">
      <c r="A39" s="27" t="s">
        <v>34</v>
      </c>
      <c r="B39" s="28">
        <v>-30646</v>
      </c>
      <c r="C39" s="18">
        <v>-31236</v>
      </c>
      <c r="D39" s="18">
        <v>28</v>
      </c>
      <c r="E39" s="29" t="s">
        <v>57</v>
      </c>
    </row>
    <row r="40" spans="1:11" x14ac:dyDescent="0.25">
      <c r="A40" s="9"/>
      <c r="C40" s="3"/>
    </row>
    <row r="41" spans="1:11" x14ac:dyDescent="0.25">
      <c r="A41" s="27" t="s">
        <v>33</v>
      </c>
      <c r="B41" s="28">
        <v>10067</v>
      </c>
      <c r="C41" s="18">
        <v>11512</v>
      </c>
      <c r="D41" s="18">
        <v>11540</v>
      </c>
      <c r="E41" s="29" t="s">
        <v>60</v>
      </c>
      <c r="F41" t="s">
        <v>87</v>
      </c>
    </row>
    <row r="42" spans="1:11" x14ac:dyDescent="0.25">
      <c r="A42" s="9"/>
      <c r="C42" s="3"/>
      <c r="F42"/>
    </row>
    <row r="43" spans="1:11" x14ac:dyDescent="0.25">
      <c r="A43" t="s">
        <v>95</v>
      </c>
      <c r="B43" s="4"/>
      <c r="C43" s="10">
        <v>45980</v>
      </c>
    </row>
  </sheetData>
  <mergeCells count="5">
    <mergeCell ref="G1:K1"/>
    <mergeCell ref="F4:I4"/>
    <mergeCell ref="K2:L2"/>
    <mergeCell ref="K3:L3"/>
    <mergeCell ref="K4:L4"/>
  </mergeCells>
  <printOptions gridLines="1"/>
  <pageMargins left="0.25" right="0.25" top="0.75" bottom="0.75" header="0.3" footer="0.3"/>
  <pageSetup paperSize="9" orientation="portrait" horizontalDpi="0" verticalDpi="0" copies="12"/>
  <headerFooter>
    <oddHeader>&amp;C&amp;"-,Bold"Temple Ewell Parish Council
Budget Precept proposal 2026/27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AndyAudra Howard-Grigg</cp:lastModifiedBy>
  <cp:lastPrinted>2025-11-19T18:00:15Z</cp:lastPrinted>
  <dcterms:created xsi:type="dcterms:W3CDTF">2019-11-05T13:04:18Z</dcterms:created>
  <dcterms:modified xsi:type="dcterms:W3CDTF">2025-11-19T18:03:22Z</dcterms:modified>
</cp:coreProperties>
</file>