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d.docs.live.net/31d1137ebdda38eb/Documents/Accounts/2024.25/Audit/"/>
    </mc:Choice>
  </mc:AlternateContent>
  <xr:revisionPtr revIDLastSave="2" documentId="14_{702474E9-1A20-4488-A9B6-E2AECD3BE51C}" xr6:coauthVersionLast="47" xr6:coauthVersionMax="47" xr10:uidLastSave="{59F18A6F-14B1-4CF5-938A-79FE0226969B}"/>
  <bookViews>
    <workbookView xWindow="-108" yWindow="-108" windowWidth="23256" windowHeight="12456" xr2:uid="{2616BC62-FBC4-48EA-A961-D1301DAF55DB}"/>
  </bookViews>
  <sheets>
    <sheet name="Accounting Statemen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F15" i="1" s="1"/>
  <c r="E7" i="1"/>
  <c r="F7" i="1" s="1"/>
  <c r="E17" i="1"/>
  <c r="F17" i="1" s="1"/>
  <c r="E16" i="1"/>
  <c r="F16" i="1" s="1"/>
  <c r="E12" i="1"/>
  <c r="F12" i="1" s="1"/>
  <c r="E11" i="1"/>
  <c r="F11" i="1" s="1"/>
  <c r="E10" i="1"/>
  <c r="F10" i="1" s="1"/>
  <c r="E9" i="1"/>
  <c r="F9" i="1" s="1"/>
  <c r="E8" i="1"/>
  <c r="F8" i="1" s="1"/>
  <c r="E13" i="1" l="1"/>
  <c r="F13" i="1" s="1"/>
</calcChain>
</file>

<file path=xl/sharedStrings.xml><?xml version="1.0" encoding="utf-8"?>
<sst xmlns="http://schemas.openxmlformats.org/spreadsheetml/2006/main" count="26" uniqueCount="24">
  <si>
    <t>Year ending</t>
  </si>
  <si>
    <t>Notes and guidance</t>
  </si>
  <si>
    <t>1. Balances brought forward</t>
  </si>
  <si>
    <t>2. (+) Precept or Rates and Levies</t>
  </si>
  <si>
    <t>3. (+) Total other receipts</t>
  </si>
  <si>
    <t>4. (-) Staff costs</t>
  </si>
  <si>
    <t>5. (-) Loan interest/capital repayments</t>
  </si>
  <si>
    <t>6. (-) All other payments</t>
  </si>
  <si>
    <t>7. (=) Balances carried forward</t>
  </si>
  <si>
    <t>Bal c/f checker</t>
  </si>
  <si>
    <t>8. Total value of cash and short term investments</t>
  </si>
  <si>
    <t>9. Total fixed assets plus long term investments and assets</t>
  </si>
  <si>
    <t>10. Total borrowings</t>
  </si>
  <si>
    <t>Change</t>
  </si>
  <si>
    <t>Please explain why the figures have changed and how the change has been calculated</t>
  </si>
  <si>
    <t>Explain</t>
  </si>
  <si>
    <t>Accounting statements 2024-25</t>
  </si>
  <si>
    <t>Audited AGAR
31/03/2024</t>
  </si>
  <si>
    <t>Restated
31/03/2024</t>
  </si>
  <si>
    <t>Please complete the original figures for 2024 on last year's AGAR in the first column, then enter the restated figures in the next column.  Please explain why the figures have changed and how.</t>
  </si>
  <si>
    <t>Left blank in error</t>
  </si>
  <si>
    <t>Burial income not included in error</t>
  </si>
  <si>
    <t>Mileage and home allowance included in error</t>
  </si>
  <si>
    <t>Mileage and home allowance added to this 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</si>
</sst>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theme="1"/>
      <name val="Aptos Narrow"/>
      <family val="2"/>
      <scheme val="minor"/>
    </font>
    <font>
      <sz val="11"/>
      <color theme="1"/>
      <name val="Aptos Narrow"/>
      <family val="2"/>
      <scheme val="minor"/>
    </font>
    <font>
      <b/>
      <u/>
      <sz val="11"/>
      <color theme="1"/>
      <name val="Aptos Narrow"/>
      <family val="2"/>
      <scheme val="minor"/>
    </font>
    <font>
      <b/>
      <sz val="11"/>
      <color theme="1"/>
      <name val="Aptos Narrow"/>
      <family val="2"/>
      <scheme val="minor"/>
    </font>
    <font>
      <b/>
      <sz val="11"/>
      <color rgb="FFFF0000"/>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4" tint="0.79998168889431442"/>
        <bgColor indexed="64"/>
      </patternFill>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32">
    <xf numFmtId="0" fontId="0" fillId="0" borderId="0" xfId="0"/>
    <xf numFmtId="0" fontId="2" fillId="0" borderId="0" xfId="0" applyFont="1" applyAlignment="1">
      <alignment vertical="top" wrapText="1"/>
    </xf>
    <xf numFmtId="0" fontId="0" fillId="0" borderId="0" xfId="0" applyAlignment="1">
      <alignment horizontal="left" vertical="top" wrapText="1"/>
    </xf>
    <xf numFmtId="0" fontId="0" fillId="0" borderId="0" xfId="0" applyAlignment="1">
      <alignment vertical="top" wrapText="1"/>
    </xf>
    <xf numFmtId="0" fontId="0" fillId="2" borderId="1" xfId="0" applyFill="1" applyBorder="1" applyAlignment="1">
      <alignment vertical="top" wrapText="1"/>
    </xf>
    <xf numFmtId="0" fontId="3" fillId="2" borderId="3" xfId="0" applyFont="1" applyFill="1" applyBorder="1" applyAlignment="1">
      <alignment horizontal="center"/>
    </xf>
    <xf numFmtId="0" fontId="3" fillId="2" borderId="3" xfId="0" applyFont="1" applyFill="1" applyBorder="1" applyAlignment="1">
      <alignment horizontal="center" vertical="top" wrapText="1"/>
    </xf>
    <xf numFmtId="0" fontId="0" fillId="2" borderId="4" xfId="0" applyFill="1" applyBorder="1" applyAlignment="1">
      <alignment vertical="top" wrapText="1"/>
    </xf>
    <xf numFmtId="15" fontId="3" fillId="2" borderId="6" xfId="0" applyNumberFormat="1" applyFont="1" applyFill="1" applyBorder="1" applyAlignment="1">
      <alignment horizontal="center"/>
    </xf>
    <xf numFmtId="0" fontId="3" fillId="2" borderId="6" xfId="0" applyFont="1" applyFill="1" applyBorder="1" applyAlignment="1">
      <alignment horizontal="center" vertical="top" wrapText="1"/>
    </xf>
    <xf numFmtId="0" fontId="0" fillId="3" borderId="4" xfId="0" applyFill="1" applyBorder="1" applyAlignment="1">
      <alignment horizontal="left" vertical="top" wrapText="1"/>
    </xf>
    <xf numFmtId="43" fontId="0" fillId="4" borderId="5" xfId="1" applyFont="1" applyFill="1" applyBorder="1" applyAlignment="1">
      <alignment horizontal="center" vertical="top"/>
    </xf>
    <xf numFmtId="0" fontId="0" fillId="4" borderId="6" xfId="0" applyFill="1" applyBorder="1" applyAlignment="1">
      <alignment horizontal="center" vertical="top"/>
    </xf>
    <xf numFmtId="0" fontId="0" fillId="3" borderId="6" xfId="0" applyFill="1" applyBorder="1" applyAlignment="1">
      <alignment horizontal="left" vertical="top" wrapText="1"/>
    </xf>
    <xf numFmtId="0" fontId="0" fillId="0" borderId="0" xfId="0" applyAlignment="1">
      <alignment horizontal="left" vertical="top"/>
    </xf>
    <xf numFmtId="0" fontId="0" fillId="4" borderId="5" xfId="0" applyFill="1" applyBorder="1" applyAlignment="1">
      <alignment horizontal="left" vertical="top"/>
    </xf>
    <xf numFmtId="0" fontId="0" fillId="3" borderId="4" xfId="0" applyFill="1" applyBorder="1" applyAlignment="1">
      <alignment vertical="top" wrapText="1"/>
    </xf>
    <xf numFmtId="0" fontId="0" fillId="3" borderId="7" xfId="0" applyFill="1" applyBorder="1" applyAlignment="1">
      <alignment vertical="top" wrapText="1"/>
    </xf>
    <xf numFmtId="0" fontId="0" fillId="4" borderId="9" xfId="0" applyFill="1" applyBorder="1" applyAlignment="1">
      <alignment horizontal="center" vertical="top"/>
    </xf>
    <xf numFmtId="0" fontId="0" fillId="3" borderId="9" xfId="0" applyFill="1" applyBorder="1" applyAlignment="1">
      <alignment horizontal="left" vertical="top" wrapText="1"/>
    </xf>
    <xf numFmtId="0" fontId="0" fillId="0" borderId="10" xfId="0" applyBorder="1" applyAlignment="1">
      <alignment vertical="top" wrapText="1"/>
    </xf>
    <xf numFmtId="0" fontId="0" fillId="0" borderId="10" xfId="0" applyBorder="1" applyAlignment="1">
      <alignment horizontal="center"/>
    </xf>
    <xf numFmtId="0" fontId="0" fillId="0" borderId="10" xfId="0" applyBorder="1" applyAlignment="1">
      <alignment horizontal="left" vertical="top" wrapText="1"/>
    </xf>
    <xf numFmtId="0" fontId="0" fillId="3" borderId="1" xfId="0" applyFill="1" applyBorder="1" applyAlignment="1">
      <alignment vertical="top" wrapText="1"/>
    </xf>
    <xf numFmtId="43" fontId="0" fillId="4" borderId="2" xfId="1" applyFont="1" applyFill="1" applyBorder="1" applyAlignment="1">
      <alignment horizontal="center" vertical="top"/>
    </xf>
    <xf numFmtId="0" fontId="0" fillId="3" borderId="3" xfId="0" applyFill="1" applyBorder="1" applyAlignment="1">
      <alignment horizontal="left" vertical="top" wrapText="1"/>
    </xf>
    <xf numFmtId="43" fontId="0" fillId="4" borderId="8" xfId="1" applyFont="1" applyFill="1" applyBorder="1" applyAlignment="1">
      <alignment horizontal="center" vertical="top"/>
    </xf>
    <xf numFmtId="0" fontId="0" fillId="4" borderId="8" xfId="0" applyFill="1" applyBorder="1" applyAlignment="1">
      <alignment horizontal="left" vertical="top"/>
    </xf>
    <xf numFmtId="15" fontId="3" fillId="2" borderId="5" xfId="0" applyNumberFormat="1" applyFont="1" applyFill="1" applyBorder="1" applyAlignment="1">
      <alignment horizontal="center" wrapText="1"/>
    </xf>
    <xf numFmtId="0" fontId="4" fillId="0" borderId="0" xfId="0" applyFont="1" applyAlignment="1">
      <alignment vertical="top" wrapText="1"/>
    </xf>
    <xf numFmtId="0" fontId="4" fillId="0" borderId="0" xfId="0" applyFont="1"/>
    <xf numFmtId="0" fontId="3" fillId="2" borderId="2" xfId="0" applyFont="1" applyFill="1" applyBorder="1" applyAlignment="1">
      <alignment horizontal="center"/>
    </xf>
  </cellXfs>
  <cellStyles count="2">
    <cellStyle name="Comma" xfId="1" builtinId="3"/>
    <cellStyle name="Normal" xfId="0" builtinId="0"/>
  </cellStyles>
  <dxfs count="3">
    <dxf>
      <font>
        <color rgb="FFFF0000"/>
      </font>
      <fill>
        <patternFill>
          <bgColor rgb="FFFFFF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07D15-40CB-4714-8B0A-6DEBFF65EAE3}">
  <sheetPr>
    <pageSetUpPr fitToPage="1"/>
  </sheetPr>
  <dimension ref="B1:G17"/>
  <sheetViews>
    <sheetView tabSelected="1" workbookViewId="0">
      <selection activeCell="D18" sqref="D18"/>
    </sheetView>
  </sheetViews>
  <sheetFormatPr defaultRowHeight="14.4" x14ac:dyDescent="0.3"/>
  <cols>
    <col min="1" max="1" width="4.109375" customWidth="1"/>
    <col min="2" max="2" width="28.6640625" style="3" customWidth="1"/>
    <col min="3" max="6" width="16.5546875" customWidth="1"/>
    <col min="7" max="7" width="77.109375" style="2" customWidth="1"/>
  </cols>
  <sheetData>
    <row r="1" spans="2:7" ht="17.25" customHeight="1" x14ac:dyDescent="0.3">
      <c r="B1" s="1" t="s">
        <v>16</v>
      </c>
    </row>
    <row r="3" spans="2:7" ht="15" customHeight="1" x14ac:dyDescent="0.3">
      <c r="B3" s="29" t="s">
        <v>19</v>
      </c>
      <c r="C3" s="30"/>
      <c r="D3" s="30"/>
      <c r="E3" s="30"/>
      <c r="F3" s="30"/>
      <c r="G3" s="30"/>
    </row>
    <row r="4" spans="2:7" ht="15" customHeight="1" thickBot="1" x14ac:dyDescent="0.35"/>
    <row r="5" spans="2:7" ht="15" customHeight="1" x14ac:dyDescent="0.3">
      <c r="B5" s="4"/>
      <c r="C5" s="31" t="s">
        <v>0</v>
      </c>
      <c r="D5" s="31"/>
      <c r="E5" s="5"/>
      <c r="F5" s="5"/>
      <c r="G5" s="6" t="s">
        <v>1</v>
      </c>
    </row>
    <row r="6" spans="2:7" ht="28.8" x14ac:dyDescent="0.3">
      <c r="B6" s="7"/>
      <c r="C6" s="28" t="s">
        <v>17</v>
      </c>
      <c r="D6" s="28" t="s">
        <v>18</v>
      </c>
      <c r="E6" s="8" t="s">
        <v>13</v>
      </c>
      <c r="F6" s="8" t="s">
        <v>15</v>
      </c>
      <c r="G6" s="9" t="s">
        <v>14</v>
      </c>
    </row>
    <row r="7" spans="2:7" s="14" customFormat="1" x14ac:dyDescent="0.3">
      <c r="B7" s="10" t="s">
        <v>2</v>
      </c>
      <c r="C7" s="11">
        <v>35632</v>
      </c>
      <c r="D7" s="11">
        <v>35632</v>
      </c>
      <c r="E7" s="12">
        <f>D7-C7</f>
        <v>0</v>
      </c>
      <c r="F7" s="15" t="str">
        <f>IF(E7&gt;0,"Yes",IF(E7&lt;0,"Yes","No"))</f>
        <v>No</v>
      </c>
      <c r="G7" s="13"/>
    </row>
    <row r="8" spans="2:7" s="14" customFormat="1" x14ac:dyDescent="0.3">
      <c r="B8" s="10" t="s">
        <v>3</v>
      </c>
      <c r="C8" s="11">
        <v>4600</v>
      </c>
      <c r="D8" s="11">
        <v>4600</v>
      </c>
      <c r="E8" s="12">
        <f>D8-C8</f>
        <v>0</v>
      </c>
      <c r="F8" s="15" t="str">
        <f t="shared" ref="F8:F17" si="0">IF(E8&gt;0,"Yes",IF(E8&lt;0,"Yes","No"))</f>
        <v>No</v>
      </c>
      <c r="G8" s="13"/>
    </row>
    <row r="9" spans="2:7" s="14" customFormat="1" ht="34.5" customHeight="1" x14ac:dyDescent="0.3">
      <c r="B9" s="10" t="s">
        <v>4</v>
      </c>
      <c r="C9" s="11">
        <v>2695</v>
      </c>
      <c r="D9" s="11">
        <v>3734</v>
      </c>
      <c r="E9" s="12">
        <f t="shared" ref="E9:E15" si="1">D9-C9</f>
        <v>1039</v>
      </c>
      <c r="F9" s="15" t="str">
        <f t="shared" si="0"/>
        <v>Yes</v>
      </c>
      <c r="G9" s="13" t="s">
        <v>21</v>
      </c>
    </row>
    <row r="10" spans="2:7" x14ac:dyDescent="0.3">
      <c r="B10" s="16" t="s">
        <v>5</v>
      </c>
      <c r="C10" s="11">
        <v>2156</v>
      </c>
      <c r="D10" s="11">
        <v>2100</v>
      </c>
      <c r="E10" s="12">
        <f t="shared" si="1"/>
        <v>-56</v>
      </c>
      <c r="F10" s="15" t="str">
        <f t="shared" si="0"/>
        <v>Yes</v>
      </c>
      <c r="G10" s="13" t="s">
        <v>22</v>
      </c>
    </row>
    <row r="11" spans="2:7" ht="28.8" x14ac:dyDescent="0.3">
      <c r="B11" s="16" t="s">
        <v>6</v>
      </c>
      <c r="C11" s="11">
        <v>0</v>
      </c>
      <c r="D11" s="11">
        <v>0</v>
      </c>
      <c r="E11" s="12">
        <f t="shared" si="1"/>
        <v>0</v>
      </c>
      <c r="F11" s="15" t="str">
        <f t="shared" si="0"/>
        <v>No</v>
      </c>
      <c r="G11" s="13"/>
    </row>
    <row r="12" spans="2:7" x14ac:dyDescent="0.3">
      <c r="B12" s="16" t="s">
        <v>7</v>
      </c>
      <c r="C12" s="11">
        <v>2014</v>
      </c>
      <c r="D12" s="11">
        <v>2069</v>
      </c>
      <c r="E12" s="12">
        <f t="shared" si="1"/>
        <v>55</v>
      </c>
      <c r="F12" s="15" t="str">
        <f t="shared" si="0"/>
        <v>Yes</v>
      </c>
      <c r="G12" s="13" t="s">
        <v>23</v>
      </c>
    </row>
    <row r="13" spans="2:7" ht="38.25" customHeight="1" thickBot="1" x14ac:dyDescent="0.35">
      <c r="B13" s="17" t="s">
        <v>8</v>
      </c>
      <c r="C13" s="26">
        <v>35632</v>
      </c>
      <c r="D13" s="26">
        <v>35632</v>
      </c>
      <c r="E13" s="18">
        <f t="shared" si="1"/>
        <v>0</v>
      </c>
      <c r="F13" s="27" t="str">
        <f t="shared" si="0"/>
        <v>No</v>
      </c>
      <c r="G13" s="19"/>
    </row>
    <row r="14" spans="2:7" ht="15" thickBot="1" x14ac:dyDescent="0.35">
      <c r="B14" s="20"/>
      <c r="C14" s="21" t="s">
        <v>9</v>
      </c>
      <c r="D14" s="21" t="s">
        <v>9</v>
      </c>
      <c r="E14" s="21"/>
      <c r="F14" s="21"/>
      <c r="G14" s="22"/>
    </row>
    <row r="15" spans="2:7" ht="28.8" x14ac:dyDescent="0.3">
      <c r="B15" s="23" t="s">
        <v>10</v>
      </c>
      <c r="C15" s="24">
        <v>0</v>
      </c>
      <c r="D15" s="24">
        <v>35632</v>
      </c>
      <c r="E15" s="12">
        <f t="shared" si="1"/>
        <v>35632</v>
      </c>
      <c r="F15" s="15" t="str">
        <f t="shared" si="0"/>
        <v>Yes</v>
      </c>
      <c r="G15" s="25" t="s">
        <v>20</v>
      </c>
    </row>
    <row r="16" spans="2:7" ht="28.8" x14ac:dyDescent="0.3">
      <c r="B16" s="16" t="s">
        <v>11</v>
      </c>
      <c r="C16" s="11">
        <v>0</v>
      </c>
      <c r="D16" s="11">
        <v>11582</v>
      </c>
      <c r="E16" s="12">
        <f>D16-C16</f>
        <v>11582</v>
      </c>
      <c r="F16" s="15" t="str">
        <f t="shared" si="0"/>
        <v>Yes</v>
      </c>
      <c r="G16" s="13" t="s">
        <v>20</v>
      </c>
    </row>
    <row r="17" spans="2:7" ht="15" thickBot="1" x14ac:dyDescent="0.35">
      <c r="B17" s="17" t="s">
        <v>12</v>
      </c>
      <c r="C17" s="26">
        <v>0</v>
      </c>
      <c r="D17" s="26">
        <v>0</v>
      </c>
      <c r="E17" s="18">
        <f>D17-C17</f>
        <v>0</v>
      </c>
      <c r="F17" s="27" t="str">
        <f t="shared" si="0"/>
        <v>No</v>
      </c>
      <c r="G17" s="19"/>
    </row>
  </sheetData>
  <mergeCells count="2">
    <mergeCell ref="B3:G3"/>
    <mergeCell ref="C5:D5"/>
  </mergeCells>
  <conditionalFormatting sqref="E7:E13 E15:E17">
    <cfRule type="cellIs" dxfId="2" priority="7" operator="lessThan">
      <formula>-100000</formula>
    </cfRule>
    <cfRule type="cellIs" dxfId="1" priority="8" operator="greaterThan">
      <formula>100000</formula>
    </cfRule>
  </conditionalFormatting>
  <conditionalFormatting sqref="F7:F13 F15:F17">
    <cfRule type="cellIs" dxfId="0" priority="1" operator="equal">
      <formula>"Yes"</formula>
    </cfRule>
  </conditionalFormatting>
  <pageMargins left="0.7" right="0.7" top="0.75" bottom="0.75" header="0.3" footer="0.3"/>
  <pageSetup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Accounting Statement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Caplen</dc:creator>
  <cp:lastModifiedBy>Morden Parish Council</cp:lastModifiedBy>
  <dcterms:created xsi:type="dcterms:W3CDTF">2024-03-08T15:46:21Z</dcterms:created>
  <dcterms:modified xsi:type="dcterms:W3CDTF">2025-05-06T13:27:56Z</dcterms:modified>
</cp:coreProperties>
</file>