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Accounts!$A$1:$E$50</definedName>
  </definedNames>
  <calcPr calcId="125725"/>
</workbook>
</file>

<file path=xl/calcChain.xml><?xml version="1.0" encoding="utf-8"?>
<calcChain xmlns="http://schemas.openxmlformats.org/spreadsheetml/2006/main">
  <c r="C13" i="1"/>
  <c r="E38"/>
  <c r="E45" l="1"/>
  <c r="E46" l="1"/>
  <c r="E48" s="1"/>
  <c r="E50" l="1"/>
</calcChain>
</file>

<file path=xl/sharedStrings.xml><?xml version="1.0" encoding="utf-8"?>
<sst xmlns="http://schemas.openxmlformats.org/spreadsheetml/2006/main" count="83" uniqueCount="69">
  <si>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</si>
  <si>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</si>
  <si>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</si>
  <si>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</si>
  <si>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</si>
  <si>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</si>
  <si>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</si>
  <si>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</si>
  <si>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</si>
  <si>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</si>
  <si>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</si>
  <si>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</si>
  <si>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</si>
  <si>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</si>
  <si>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</si>
  <si>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</si>
  <si>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</si>
  <si>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</si>
  <si>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</si>
  <si>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</si>
  <si>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</si>
  <si>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</si>
  <si>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</si>
  <si>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</si>
  <si>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</si>
  <si>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</si>
  <si>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</si>
  <si>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</si>
  <si>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</si>
  <si>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</si>
  <si>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</si>
  <si>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A M Burden</t>
  </si>
  <si>
    <t>Clerks Salary</t>
  </si>
  <si>
    <t>SO</t>
  </si>
  <si>
    <t>Cornwall Council</t>
  </si>
  <si>
    <t>Business Rates - Burial Gound</t>
  </si>
  <si>
    <t>Park and Cemetery Maintenance</t>
  </si>
  <si>
    <t>British Gas</t>
  </si>
  <si>
    <t>BUNZL</t>
  </si>
  <si>
    <t>Toilet supplies</t>
  </si>
  <si>
    <t>Poldhu Electric</t>
  </si>
  <si>
    <t>CCTV camera</t>
  </si>
  <si>
    <t>October 2017</t>
  </si>
  <si>
    <t>NEST Pension</t>
  </si>
  <si>
    <t>Pension Contributions</t>
  </si>
  <si>
    <t>Post Office</t>
  </si>
  <si>
    <t>Postage</t>
  </si>
  <si>
    <t>Card</t>
  </si>
  <si>
    <t>14/09/2017</t>
  </si>
  <si>
    <t>Land Registry</t>
  </si>
  <si>
    <t>Searches - Mullion Cove</t>
  </si>
  <si>
    <t>Howard Pickett</t>
  </si>
  <si>
    <t>Maintenance</t>
  </si>
  <si>
    <t>1505</t>
  </si>
  <si>
    <t>Mullion Christmas Lights</t>
  </si>
  <si>
    <t>S137 Donation</t>
  </si>
  <si>
    <t>1504</t>
  </si>
  <si>
    <t>Martin Luck</t>
  </si>
  <si>
    <t>Office Supplies</t>
  </si>
  <si>
    <t>1506</t>
  </si>
  <si>
    <t>1507</t>
  </si>
  <si>
    <t>SSE Contracting</t>
  </si>
  <si>
    <t>Street Light Maintenance</t>
  </si>
  <si>
    <t>South West Play</t>
  </si>
  <si>
    <t>Grass Matting - Park</t>
  </si>
  <si>
    <t>Cornwall Council - Precept</t>
  </si>
  <si>
    <t>Poldhu Beach Cafe</t>
  </si>
  <si>
    <t>Gibbons Field Street Lights May-July</t>
  </si>
  <si>
    <t>Gibbons Field Street Lights Feb-Apr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</si>
</sst>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49" fontId="2" fillId="0" borderId="6" xfId="0" applyNumberFormat="1" applyFont="1" applyFill="1" applyBorder="1" applyAlignment="1">
      <alignment horizontal="left"/>
    </xf>
    <xf numFmtId="14" fontId="0" fillId="0" borderId="0" xfId="0" applyNumberFormat="1"/>
    <xf numFmtId="164" fontId="2" fillId="0" borderId="6" xfId="1" applyNumberFormat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5" zoomScaleNormal="100" workbookViewId="0">
      <selection activeCell="E46" sqref="E46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9" t="s">
        <v>0</v>
      </c>
      <c r="B1" s="70"/>
      <c r="C1" s="70"/>
      <c r="D1" s="70"/>
      <c r="E1" s="70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42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65" t="s">
        <v>65</v>
      </c>
      <c r="B9" s="46">
        <v>42985</v>
      </c>
      <c r="C9" s="66">
        <v>25635.43</v>
      </c>
      <c r="D9" s="67"/>
      <c r="E9" s="68"/>
    </row>
    <row r="10" spans="1:5" s="26" customFormat="1">
      <c r="A10" s="65" t="s">
        <v>66</v>
      </c>
      <c r="B10" s="46">
        <v>43011</v>
      </c>
      <c r="C10" s="66">
        <v>100</v>
      </c>
      <c r="D10" s="67"/>
      <c r="E10" s="68"/>
    </row>
    <row r="11" spans="1:5">
      <c r="A11" s="58"/>
      <c r="B11" s="59"/>
      <c r="C11" s="60"/>
      <c r="D11" s="3"/>
      <c r="E11" s="5"/>
    </row>
    <row r="12" spans="1:5">
      <c r="A12" s="58"/>
      <c r="B12" s="59"/>
      <c r="C12" s="60"/>
      <c r="D12" s="3"/>
      <c r="E12" s="5"/>
    </row>
    <row r="13" spans="1:5">
      <c r="A13" s="7"/>
      <c r="B13" s="22" t="s">
        <v>6</v>
      </c>
      <c r="C13" s="56">
        <f>C9+C12+C10+C11</f>
        <v>25735.43</v>
      </c>
      <c r="D13" s="23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 s="32" customFormat="1">
      <c r="A17" s="48" t="s">
        <v>45</v>
      </c>
      <c r="B17" s="48" t="s">
        <v>46</v>
      </c>
      <c r="C17" s="48" t="s">
        <v>47</v>
      </c>
      <c r="D17" s="57" t="s">
        <v>48</v>
      </c>
      <c r="E17" s="50">
        <v>56</v>
      </c>
    </row>
    <row r="18" spans="1:5" s="32" customFormat="1">
      <c r="A18" s="48" t="s">
        <v>49</v>
      </c>
      <c r="B18" s="48" t="s">
        <v>50</v>
      </c>
      <c r="C18" s="48" t="s">
        <v>47</v>
      </c>
      <c r="D18" s="49">
        <v>42997</v>
      </c>
      <c r="E18" s="50">
        <v>15</v>
      </c>
    </row>
    <row r="19" spans="1:5" s="16" customFormat="1">
      <c r="A19" s="52" t="s">
        <v>43</v>
      </c>
      <c r="B19" s="53" t="s">
        <v>44</v>
      </c>
      <c r="C19" s="30" t="s">
        <v>21</v>
      </c>
      <c r="D19" s="54">
        <v>43000</v>
      </c>
      <c r="E19" s="51">
        <v>15.58</v>
      </c>
    </row>
    <row r="20" spans="1:5" s="16" customFormat="1">
      <c r="A20" s="52" t="s">
        <v>27</v>
      </c>
      <c r="B20" s="53" t="s">
        <v>68</v>
      </c>
      <c r="C20" s="30" t="s">
        <v>21</v>
      </c>
      <c r="D20" s="54">
        <v>42999</v>
      </c>
      <c r="E20" s="51">
        <v>134.52000000000001</v>
      </c>
    </row>
    <row r="21" spans="1:5" s="16" customFormat="1">
      <c r="A21" s="52" t="s">
        <v>27</v>
      </c>
      <c r="B21" s="53" t="s">
        <v>67</v>
      </c>
      <c r="C21" s="30" t="s">
        <v>21</v>
      </c>
      <c r="D21" s="54">
        <v>42999</v>
      </c>
      <c r="E21" s="51">
        <v>132.91</v>
      </c>
    </row>
    <row r="22" spans="1:5" s="32" customFormat="1">
      <c r="A22" s="48" t="s">
        <v>54</v>
      </c>
      <c r="B22" s="48" t="s">
        <v>55</v>
      </c>
      <c r="C22" s="48" t="s">
        <v>56</v>
      </c>
      <c r="D22" s="49">
        <v>43011</v>
      </c>
      <c r="E22" s="50">
        <v>490</v>
      </c>
    </row>
    <row r="23" spans="1:5" s="32" customFormat="1">
      <c r="A23" s="48" t="s">
        <v>51</v>
      </c>
      <c r="B23" s="48" t="s">
        <v>52</v>
      </c>
      <c r="C23" s="48" t="s">
        <v>53</v>
      </c>
      <c r="D23" s="49">
        <v>43011</v>
      </c>
      <c r="E23" s="50">
        <v>313.74</v>
      </c>
    </row>
    <row r="24" spans="1:5" s="32" customFormat="1">
      <c r="A24" s="48" t="s">
        <v>57</v>
      </c>
      <c r="B24" s="48" t="s">
        <v>58</v>
      </c>
      <c r="C24" s="48" t="s">
        <v>59</v>
      </c>
      <c r="D24" s="49">
        <v>43025</v>
      </c>
      <c r="E24" s="50">
        <v>39.42</v>
      </c>
    </row>
    <row r="25" spans="1:5" s="32" customFormat="1">
      <c r="A25" s="48" t="s">
        <v>30</v>
      </c>
      <c r="B25" s="48" t="s">
        <v>36</v>
      </c>
      <c r="C25" s="48" t="s">
        <v>60</v>
      </c>
      <c r="D25" s="49">
        <v>43025</v>
      </c>
      <c r="E25" s="50">
        <v>600</v>
      </c>
    </row>
    <row r="26" spans="1:5">
      <c r="A26" s="52" t="s">
        <v>38</v>
      </c>
      <c r="B26" s="52" t="s">
        <v>39</v>
      </c>
      <c r="C26" s="53">
        <v>1508</v>
      </c>
      <c r="D26" s="54">
        <v>43025</v>
      </c>
      <c r="E26" s="55">
        <v>168.67</v>
      </c>
    </row>
    <row r="27" spans="1:5">
      <c r="A27" s="52" t="s">
        <v>61</v>
      </c>
      <c r="B27" s="52" t="s">
        <v>62</v>
      </c>
      <c r="C27" s="53">
        <v>1509</v>
      </c>
      <c r="D27" s="46">
        <v>43025</v>
      </c>
      <c r="E27" s="55">
        <v>405.43</v>
      </c>
    </row>
    <row r="28" spans="1:5">
      <c r="A28" s="61" t="s">
        <v>63</v>
      </c>
      <c r="B28" s="61" t="s">
        <v>64</v>
      </c>
      <c r="C28" s="64">
        <v>1510</v>
      </c>
      <c r="D28" s="62">
        <v>43025</v>
      </c>
      <c r="E28" s="63">
        <v>234</v>
      </c>
    </row>
    <row r="29" spans="1:5">
      <c r="A29" s="52" t="s">
        <v>23</v>
      </c>
      <c r="B29" s="53" t="s">
        <v>32</v>
      </c>
      <c r="C29" s="53">
        <v>1511</v>
      </c>
      <c r="D29" s="46">
        <v>43025</v>
      </c>
      <c r="E29" s="55">
        <v>890.42</v>
      </c>
    </row>
    <row r="30" spans="1:5">
      <c r="A30" s="52" t="s">
        <v>31</v>
      </c>
      <c r="B30" s="52" t="s">
        <v>28</v>
      </c>
      <c r="C30" s="53">
        <v>1512</v>
      </c>
      <c r="D30" s="46">
        <v>43025</v>
      </c>
      <c r="E30" s="55">
        <v>520</v>
      </c>
    </row>
    <row r="31" spans="1:5">
      <c r="A31" s="52" t="s">
        <v>37</v>
      </c>
      <c r="B31" s="52" t="s">
        <v>40</v>
      </c>
      <c r="C31" s="53" t="s">
        <v>21</v>
      </c>
      <c r="D31" s="54">
        <v>43024</v>
      </c>
      <c r="E31" s="55">
        <v>38.08</v>
      </c>
    </row>
    <row r="32" spans="1:5" s="16" customFormat="1">
      <c r="A32" s="48" t="s">
        <v>24</v>
      </c>
      <c r="B32" s="48" t="s">
        <v>25</v>
      </c>
      <c r="C32" s="48" t="s">
        <v>21</v>
      </c>
      <c r="D32" s="49">
        <v>43026</v>
      </c>
      <c r="E32" s="50">
        <v>49.02</v>
      </c>
    </row>
    <row r="33" spans="1:5" s="16" customFormat="1">
      <c r="A33" s="52" t="s">
        <v>16</v>
      </c>
      <c r="B33" s="53" t="s">
        <v>17</v>
      </c>
      <c r="C33" s="30" t="s">
        <v>33</v>
      </c>
      <c r="D33" s="54">
        <v>43036</v>
      </c>
      <c r="E33" s="51">
        <v>366.17</v>
      </c>
    </row>
    <row r="34" spans="1:5" s="16" customFormat="1">
      <c r="A34" s="52" t="s">
        <v>27</v>
      </c>
      <c r="B34" s="53" t="s">
        <v>29</v>
      </c>
      <c r="C34" s="30" t="s">
        <v>21</v>
      </c>
      <c r="D34" s="54">
        <v>43037</v>
      </c>
      <c r="E34" s="51">
        <v>13</v>
      </c>
    </row>
    <row r="35" spans="1:5" s="16" customFormat="1">
      <c r="A35" s="52" t="s">
        <v>27</v>
      </c>
      <c r="B35" s="53" t="s">
        <v>41</v>
      </c>
      <c r="C35" s="30" t="s">
        <v>21</v>
      </c>
      <c r="D35" s="54">
        <v>43037</v>
      </c>
      <c r="E35" s="51">
        <v>12</v>
      </c>
    </row>
    <row r="36" spans="1:5" s="16" customFormat="1">
      <c r="A36" s="52" t="s">
        <v>34</v>
      </c>
      <c r="B36" s="53" t="s">
        <v>35</v>
      </c>
      <c r="C36" s="30" t="s">
        <v>21</v>
      </c>
      <c r="D36" s="54">
        <v>43040</v>
      </c>
      <c r="E36" s="51">
        <v>117</v>
      </c>
    </row>
    <row r="37" spans="1:5" s="16" customFormat="1">
      <c r="A37" s="52" t="s">
        <v>18</v>
      </c>
      <c r="B37" s="53" t="s">
        <v>19</v>
      </c>
      <c r="C37" s="30" t="s">
        <v>33</v>
      </c>
      <c r="D37" s="54">
        <v>43040</v>
      </c>
      <c r="E37" s="51">
        <v>12</v>
      </c>
    </row>
    <row r="38" spans="1:5" s="26" customFormat="1">
      <c r="A38" s="3"/>
      <c r="B38" s="7"/>
      <c r="C38" s="3"/>
      <c r="D38" s="24" t="s">
        <v>11</v>
      </c>
      <c r="E38" s="29">
        <f>SUM(E17:E37)</f>
        <v>4622.96</v>
      </c>
    </row>
    <row r="39" spans="1:5" s="26" customFormat="1">
      <c r="A39" s="3"/>
      <c r="B39" s="7"/>
      <c r="C39" s="3"/>
      <c r="D39" s="8"/>
      <c r="E39" s="5"/>
    </row>
    <row r="40" spans="1:5" s="32" customFormat="1">
      <c r="A40" s="6"/>
      <c r="B40"/>
      <c r="C40" s="6"/>
      <c r="D40" s="5"/>
      <c r="E40" s="44"/>
    </row>
    <row r="41" spans="1:5">
      <c r="A41" s="6"/>
      <c r="B41" s="3"/>
      <c r="C41" s="15"/>
      <c r="D41" s="45"/>
      <c r="E41" s="47"/>
    </row>
    <row r="42" spans="1:5">
      <c r="A42" s="3"/>
      <c r="B42" s="4"/>
      <c r="C42" s="7"/>
    </row>
    <row r="43" spans="1:5">
      <c r="A43" s="25"/>
      <c r="B43" s="39" t="s">
        <v>20</v>
      </c>
      <c r="C43" s="40"/>
      <c r="D43" s="41"/>
      <c r="E43" s="19">
        <v>96370.39</v>
      </c>
    </row>
    <row r="44" spans="1:5">
      <c r="A44" s="20"/>
      <c r="B44" s="39" t="s">
        <v>12</v>
      </c>
      <c r="C44" s="42"/>
      <c r="D44" s="43"/>
      <c r="E44" s="19">
        <v>200</v>
      </c>
    </row>
    <row r="45" spans="1:5">
      <c r="A45" s="20"/>
      <c r="B45" s="39" t="s">
        <v>15</v>
      </c>
      <c r="C45" s="42"/>
      <c r="D45" s="43"/>
      <c r="E45" s="19">
        <f>E38</f>
        <v>4622.96</v>
      </c>
    </row>
    <row r="46" spans="1:5">
      <c r="A46" s="20"/>
      <c r="B46" s="36" t="s">
        <v>10</v>
      </c>
      <c r="C46" s="37"/>
      <c r="D46" s="38"/>
      <c r="E46" s="31">
        <f>E43-E44-E45</f>
        <v>91547.43</v>
      </c>
    </row>
    <row r="47" spans="1:5">
      <c r="A47" s="20"/>
      <c r="B47" s="3"/>
      <c r="C47" s="14"/>
      <c r="E47" s="27"/>
    </row>
    <row r="48" spans="1:5">
      <c r="A48" s="20"/>
      <c r="B48" s="36" t="s">
        <v>13</v>
      </c>
      <c r="C48" s="37"/>
      <c r="D48" s="38"/>
      <c r="E48" s="19">
        <f>E46</f>
        <v>91547.43</v>
      </c>
    </row>
    <row r="49" spans="1:5">
      <c r="A49" s="20"/>
      <c r="B49" s="36" t="s">
        <v>1</v>
      </c>
      <c r="C49" s="37"/>
      <c r="D49" s="38"/>
      <c r="E49" s="19">
        <v>30693.89</v>
      </c>
    </row>
    <row r="50" spans="1:5">
      <c r="A50" s="20"/>
      <c r="B50" s="33" t="s">
        <v>2</v>
      </c>
      <c r="C50" s="34"/>
      <c r="D50" s="35"/>
      <c r="E50" s="28">
        <f>E48+E49</f>
        <v>122241.31999999999</v>
      </c>
    </row>
    <row r="51" spans="1:5">
      <c r="B51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2017-10-17T12:26:36Z</cp:lastPrinted>
  <dcterms:created xsi:type="dcterms:W3CDTF">2005-05-17T14:08:47Z</dcterms:created>
  <dcterms:modified xsi:type="dcterms:W3CDTF">2017-10-17T12:26:39Z</dcterms:modified>
</cp:coreProperties>
</file>