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Accounts!$A$1:$E$50</definedName>
  </definedNames>
  <calcPr calcId="125725"/>
</workbook>
</file>

<file path=xl/calcChain.xml><?xml version="1.0" encoding="utf-8"?>
<calcChain xmlns="http://schemas.openxmlformats.org/spreadsheetml/2006/main">
  <c r="E38" i="1"/>
  <c r="C12" l="1"/>
  <c r="E45" l="1"/>
  <c r="E46" s="1"/>
  <c r="E48" s="1"/>
  <c r="E50" s="1"/>
</calcChain>
</file>

<file path=xl/sharedStrings.xml><?xml version="1.0" encoding="utf-8"?>
<sst xmlns="http://schemas.openxmlformats.org/spreadsheetml/2006/main" count="91" uniqueCount="71">
  <si>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</si>
  <si>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</si>
  <si>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</si>
  <si>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</si>
  <si>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</si>
  <si>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</si>
  <si>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</si>
  <si>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</si>
  <si>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</si>
  <si>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</si>
  <si>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</si>
  <si>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</si>
  <si>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</si>
  <si>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</si>
  <si>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</si>
  <si>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</si>
  <si>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</si>
  <si>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</si>
  <si>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</si>
  <si>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</si>
  <si>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</si>
  <si>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</si>
  <si>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</si>
  <si>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</si>
  <si>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</si>
  <si>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</si>
  <si>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</si>
  <si>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</si>
  <si>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</si>
  <si>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Pension Contributions</t>
  </si>
  <si>
    <t>Clerks Salary</t>
  </si>
  <si>
    <t>Toilet operative</t>
  </si>
  <si>
    <t>NEST</t>
  </si>
  <si>
    <t>R Sanders</t>
  </si>
  <si>
    <t>Cornwall Council</t>
  </si>
  <si>
    <t>Business rates - Cemetery</t>
  </si>
  <si>
    <t>Car Park money</t>
  </si>
  <si>
    <t>EDF Energy</t>
  </si>
  <si>
    <t>Chapel of Rest</t>
  </si>
  <si>
    <t>Pellows</t>
  </si>
  <si>
    <t>1883</t>
  </si>
  <si>
    <t>Tank emptying - Mullion Cove</t>
  </si>
  <si>
    <t>November 2021</t>
  </si>
  <si>
    <t>EDF Energy refund</t>
  </si>
  <si>
    <t>Mullion Christmas Lights</t>
  </si>
  <si>
    <t>S137 Donation</t>
  </si>
  <si>
    <t>1891</t>
  </si>
  <si>
    <t>Ashley</t>
  </si>
  <si>
    <t>Personal Alarm</t>
  </si>
  <si>
    <t>Card</t>
  </si>
  <si>
    <t>Amazon</t>
  </si>
  <si>
    <t>Office Supplies</t>
  </si>
  <si>
    <t>South West Water</t>
  </si>
  <si>
    <t>Tremenhee Toilets</t>
  </si>
  <si>
    <t>Mullion Cove</t>
  </si>
  <si>
    <t>Allotments</t>
  </si>
  <si>
    <t>Mullion Garden</t>
  </si>
  <si>
    <t>Cemetery</t>
  </si>
  <si>
    <t>28/11/2021</t>
  </si>
  <si>
    <t>Gibbons Fields Lights</t>
  </si>
  <si>
    <t>CCTV Cameras</t>
  </si>
  <si>
    <t>Objective Tree Consultancy</t>
  </si>
  <si>
    <t>Tree Survey - St Mellans Park</t>
  </si>
  <si>
    <t>1892</t>
  </si>
  <si>
    <t xml:space="preserve">Grounds Maintenance </t>
  </si>
  <si>
    <t>1893</t>
  </si>
  <si>
    <t>1894</t>
  </si>
  <si>
    <t>CGS Contractors</t>
  </si>
  <si>
    <t>Footpath 3 Improvements</t>
  </si>
  <si>
    <t>1895</t>
  </si>
  <si>
    <t>1896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</si>
</sst>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8" fontId="1" fillId="0" borderId="1" xfId="1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49" fontId="9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2" zoomScaleNormal="100" workbookViewId="0">
      <selection activeCell="E39" sqref="E39"/>
    </sheetView>
  </sheetViews>
  <sheetFormatPr defaultRowHeight="12.75"/>
  <cols>
    <col min="1" max="1" width="26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5" t="s">
        <v>0</v>
      </c>
      <c r="B1" s="66"/>
      <c r="C1" s="66"/>
      <c r="D1" s="66"/>
      <c r="E1" s="66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42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5" t="s">
        <v>36</v>
      </c>
      <c r="B9" s="47">
        <v>44496</v>
      </c>
      <c r="C9" s="51">
        <v>449</v>
      </c>
      <c r="D9" s="52"/>
      <c r="E9" s="53"/>
    </row>
    <row r="10" spans="1:5" s="25" customFormat="1">
      <c r="A10" s="45" t="s">
        <v>43</v>
      </c>
      <c r="B10" s="47">
        <v>44504</v>
      </c>
      <c r="C10" s="51">
        <v>14.9</v>
      </c>
      <c r="D10" s="52"/>
      <c r="E10" s="53"/>
    </row>
    <row r="11" spans="1:5" s="25" customFormat="1">
      <c r="A11" s="45"/>
      <c r="B11" s="47"/>
      <c r="C11" s="51"/>
      <c r="D11" s="52"/>
      <c r="E11" s="53"/>
    </row>
    <row r="12" spans="1:5">
      <c r="A12" s="7"/>
      <c r="B12" s="21" t="s">
        <v>6</v>
      </c>
      <c r="C12" s="46">
        <f>C10+C11+C9</f>
        <v>463.9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28" customFormat="1">
      <c r="A16" s="44" t="s">
        <v>44</v>
      </c>
      <c r="B16" s="45" t="s">
        <v>45</v>
      </c>
      <c r="C16" s="27" t="s">
        <v>46</v>
      </c>
      <c r="D16" s="47">
        <v>44495</v>
      </c>
      <c r="E16" s="43">
        <v>500</v>
      </c>
    </row>
    <row r="17" spans="1:5" s="28" customFormat="1">
      <c r="A17" s="27" t="s">
        <v>47</v>
      </c>
      <c r="B17" s="27" t="s">
        <v>48</v>
      </c>
      <c r="C17" s="27" t="s">
        <v>49</v>
      </c>
      <c r="D17" s="47">
        <v>44489</v>
      </c>
      <c r="E17" s="43">
        <v>25.78</v>
      </c>
    </row>
    <row r="18" spans="1:5" s="28" customFormat="1">
      <c r="A18" s="44" t="s">
        <v>50</v>
      </c>
      <c r="B18" s="45" t="s">
        <v>51</v>
      </c>
      <c r="C18" s="27" t="s">
        <v>49</v>
      </c>
      <c r="D18" s="47">
        <v>44508</v>
      </c>
      <c r="E18" s="43">
        <v>74.41</v>
      </c>
    </row>
    <row r="19" spans="1:5" s="28" customFormat="1">
      <c r="A19" s="44" t="s">
        <v>61</v>
      </c>
      <c r="B19" s="45" t="s">
        <v>62</v>
      </c>
      <c r="C19" s="27" t="s">
        <v>63</v>
      </c>
      <c r="D19" s="47">
        <v>44516</v>
      </c>
      <c r="E19" s="43">
        <v>277</v>
      </c>
    </row>
    <row r="20" spans="1:5" s="28" customFormat="1">
      <c r="A20" s="44" t="s">
        <v>33</v>
      </c>
      <c r="B20" s="45" t="s">
        <v>64</v>
      </c>
      <c r="C20" s="27" t="s">
        <v>65</v>
      </c>
      <c r="D20" s="47">
        <v>44516</v>
      </c>
      <c r="E20" s="43">
        <v>324</v>
      </c>
    </row>
    <row r="21" spans="1:5" s="28" customFormat="1">
      <c r="A21" s="44" t="s">
        <v>39</v>
      </c>
      <c r="B21" s="45" t="s">
        <v>41</v>
      </c>
      <c r="C21" s="27" t="s">
        <v>66</v>
      </c>
      <c r="D21" s="47">
        <v>44516</v>
      </c>
      <c r="E21" s="43">
        <v>198</v>
      </c>
    </row>
    <row r="22" spans="1:5" s="28" customFormat="1">
      <c r="A22" s="44" t="s">
        <v>67</v>
      </c>
      <c r="B22" s="45" t="s">
        <v>68</v>
      </c>
      <c r="C22" s="27" t="s">
        <v>69</v>
      </c>
      <c r="D22" s="47">
        <v>44516</v>
      </c>
      <c r="E22" s="43">
        <v>7560</v>
      </c>
    </row>
    <row r="23" spans="1:5" s="28" customFormat="1">
      <c r="A23" s="27" t="s">
        <v>27</v>
      </c>
      <c r="B23" s="27" t="s">
        <v>31</v>
      </c>
      <c r="C23" s="27" t="s">
        <v>70</v>
      </c>
      <c r="D23" s="47">
        <v>44516</v>
      </c>
      <c r="E23" s="57">
        <v>615</v>
      </c>
    </row>
    <row r="24" spans="1:5" s="28" customFormat="1">
      <c r="A24" s="27" t="s">
        <v>23</v>
      </c>
      <c r="B24" s="27" t="s">
        <v>30</v>
      </c>
      <c r="C24" s="27" t="s">
        <v>40</v>
      </c>
      <c r="D24" s="47">
        <v>44516</v>
      </c>
      <c r="E24" s="57">
        <v>1101.81</v>
      </c>
    </row>
    <row r="25" spans="1:5" s="63" customFormat="1">
      <c r="A25" s="60" t="s">
        <v>37</v>
      </c>
      <c r="B25" s="60" t="s">
        <v>38</v>
      </c>
      <c r="C25" s="60" t="s">
        <v>21</v>
      </c>
      <c r="D25" s="64" t="s">
        <v>58</v>
      </c>
      <c r="E25" s="62">
        <v>9</v>
      </c>
    </row>
    <row r="26" spans="1:5" s="28" customFormat="1">
      <c r="A26" s="44" t="s">
        <v>32</v>
      </c>
      <c r="B26" s="45" t="s">
        <v>29</v>
      </c>
      <c r="C26" s="27" t="s">
        <v>21</v>
      </c>
      <c r="D26" s="47">
        <v>44523</v>
      </c>
      <c r="E26" s="43">
        <v>49.37</v>
      </c>
    </row>
    <row r="27" spans="1:5" s="63" customFormat="1">
      <c r="A27" s="60" t="s">
        <v>24</v>
      </c>
      <c r="B27" s="60" t="s">
        <v>25</v>
      </c>
      <c r="C27" s="60" t="s">
        <v>21</v>
      </c>
      <c r="D27" s="61">
        <v>44518</v>
      </c>
      <c r="E27" s="62">
        <v>34.94</v>
      </c>
    </row>
    <row r="28" spans="1:5" s="63" customFormat="1">
      <c r="A28" s="60" t="s">
        <v>37</v>
      </c>
      <c r="B28" s="60" t="s">
        <v>59</v>
      </c>
      <c r="C28" s="60" t="s">
        <v>21</v>
      </c>
      <c r="D28" s="61">
        <v>44522</v>
      </c>
      <c r="E28" s="62">
        <v>203.18</v>
      </c>
    </row>
    <row r="29" spans="1:5" s="63" customFormat="1">
      <c r="A29" s="60" t="s">
        <v>37</v>
      </c>
      <c r="B29" s="60" t="s">
        <v>60</v>
      </c>
      <c r="C29" s="60" t="s">
        <v>21</v>
      </c>
      <c r="D29" s="61">
        <v>44524</v>
      </c>
      <c r="E29" s="62">
        <v>61.49</v>
      </c>
    </row>
    <row r="30" spans="1:5" s="63" customFormat="1">
      <c r="A30" s="58" t="s">
        <v>16</v>
      </c>
      <c r="B30" s="59" t="s">
        <v>17</v>
      </c>
      <c r="C30" s="60" t="s">
        <v>28</v>
      </c>
      <c r="D30" s="61">
        <v>44528</v>
      </c>
      <c r="E30" s="62">
        <v>500</v>
      </c>
    </row>
    <row r="31" spans="1:5" s="63" customFormat="1">
      <c r="A31" s="58" t="s">
        <v>52</v>
      </c>
      <c r="B31" s="59" t="s">
        <v>53</v>
      </c>
      <c r="C31" s="60" t="s">
        <v>21</v>
      </c>
      <c r="D31" s="61">
        <v>44531</v>
      </c>
      <c r="E31" s="62">
        <v>117.22</v>
      </c>
    </row>
    <row r="32" spans="1:5" s="63" customFormat="1">
      <c r="A32" s="58" t="s">
        <v>52</v>
      </c>
      <c r="B32" s="59" t="s">
        <v>54</v>
      </c>
      <c r="C32" s="60" t="s">
        <v>21</v>
      </c>
      <c r="D32" s="61">
        <v>44531</v>
      </c>
      <c r="E32" s="62">
        <v>70.84</v>
      </c>
    </row>
    <row r="33" spans="1:5" s="63" customFormat="1">
      <c r="A33" s="58" t="s">
        <v>52</v>
      </c>
      <c r="B33" s="59" t="s">
        <v>55</v>
      </c>
      <c r="C33" s="60" t="s">
        <v>21</v>
      </c>
      <c r="D33" s="61">
        <v>44531</v>
      </c>
      <c r="E33" s="62">
        <v>37.5</v>
      </c>
    </row>
    <row r="34" spans="1:5" s="63" customFormat="1">
      <c r="A34" s="58" t="s">
        <v>52</v>
      </c>
      <c r="B34" s="59" t="s">
        <v>56</v>
      </c>
      <c r="C34" s="60" t="s">
        <v>21</v>
      </c>
      <c r="D34" s="61">
        <v>44531</v>
      </c>
      <c r="E34" s="62">
        <v>10.88</v>
      </c>
    </row>
    <row r="35" spans="1:5" s="63" customFormat="1">
      <c r="A35" s="58" t="s">
        <v>52</v>
      </c>
      <c r="B35" s="59" t="s">
        <v>57</v>
      </c>
      <c r="C35" s="60" t="s">
        <v>21</v>
      </c>
      <c r="D35" s="61">
        <v>44531</v>
      </c>
      <c r="E35" s="62">
        <v>40.39</v>
      </c>
    </row>
    <row r="36" spans="1:5" s="16" customFormat="1">
      <c r="A36" s="44" t="s">
        <v>34</v>
      </c>
      <c r="B36" s="45" t="s">
        <v>35</v>
      </c>
      <c r="C36" s="27" t="s">
        <v>21</v>
      </c>
      <c r="D36" s="47">
        <v>44531</v>
      </c>
      <c r="E36" s="43">
        <v>182</v>
      </c>
    </row>
    <row r="37" spans="1:5" s="16" customFormat="1">
      <c r="A37" s="44" t="s">
        <v>18</v>
      </c>
      <c r="B37" s="45" t="s">
        <v>19</v>
      </c>
      <c r="C37" s="27" t="s">
        <v>28</v>
      </c>
      <c r="D37" s="47">
        <v>44531</v>
      </c>
      <c r="E37" s="43">
        <v>12</v>
      </c>
    </row>
    <row r="38" spans="1:5" s="25" customFormat="1">
      <c r="A38" s="3"/>
      <c r="B38" s="7"/>
      <c r="C38" s="3"/>
      <c r="D38" s="23" t="s">
        <v>11</v>
      </c>
      <c r="E38" s="26">
        <f>SUM(E16:E37)</f>
        <v>12004.81</v>
      </c>
    </row>
    <row r="39" spans="1:5" s="25" customFormat="1">
      <c r="A39" s="3"/>
      <c r="B39" s="7"/>
      <c r="C39" s="3"/>
      <c r="D39" s="8"/>
      <c r="E39" s="5"/>
    </row>
    <row r="40" spans="1:5" s="28" customFormat="1">
      <c r="A40" s="6"/>
      <c r="B40"/>
      <c r="C40" s="6"/>
      <c r="D40" s="5"/>
      <c r="E40" s="40"/>
    </row>
    <row r="41" spans="1:5">
      <c r="A41" s="6"/>
      <c r="B41" s="3"/>
      <c r="C41" s="15"/>
      <c r="D41" s="41"/>
      <c r="E41" s="42"/>
    </row>
    <row r="42" spans="1:5">
      <c r="A42" s="3"/>
      <c r="B42" s="4"/>
      <c r="C42" s="7"/>
    </row>
    <row r="43" spans="1:5">
      <c r="A43" s="24"/>
      <c r="B43" s="35" t="s">
        <v>20</v>
      </c>
      <c r="C43" s="36"/>
      <c r="D43" s="37"/>
      <c r="E43" s="48">
        <v>122206.36</v>
      </c>
    </row>
    <row r="44" spans="1:5" s="25" customFormat="1">
      <c r="A44" s="52"/>
      <c r="B44" s="54" t="s">
        <v>12</v>
      </c>
      <c r="C44" s="55"/>
      <c r="D44" s="56"/>
      <c r="E44" s="48">
        <v>142.47999999999999</v>
      </c>
    </row>
    <row r="45" spans="1:5">
      <c r="A45" s="19"/>
      <c r="B45" s="35" t="s">
        <v>15</v>
      </c>
      <c r="C45" s="38"/>
      <c r="D45" s="39"/>
      <c r="E45" s="48">
        <f>E38</f>
        <v>12004.81</v>
      </c>
    </row>
    <row r="46" spans="1:5">
      <c r="A46" s="19"/>
      <c r="B46" s="32" t="s">
        <v>10</v>
      </c>
      <c r="C46" s="33"/>
      <c r="D46" s="34"/>
      <c r="E46" s="48">
        <f>E43-E44-E45</f>
        <v>110059.07</v>
      </c>
    </row>
    <row r="47" spans="1:5">
      <c r="A47" s="19"/>
      <c r="B47" s="3"/>
      <c r="C47" s="14"/>
      <c r="E47" s="49"/>
    </row>
    <row r="48" spans="1:5">
      <c r="A48" s="19"/>
      <c r="B48" s="32" t="s">
        <v>13</v>
      </c>
      <c r="C48" s="33"/>
      <c r="D48" s="34"/>
      <c r="E48" s="48">
        <f>E46</f>
        <v>110059.07</v>
      </c>
    </row>
    <row r="49" spans="1:5">
      <c r="A49" s="19"/>
      <c r="B49" s="32" t="s">
        <v>1</v>
      </c>
      <c r="C49" s="33"/>
      <c r="D49" s="34"/>
      <c r="E49" s="48">
        <v>21610.04</v>
      </c>
    </row>
    <row r="50" spans="1:5">
      <c r="A50" s="19"/>
      <c r="B50" s="29" t="s">
        <v>2</v>
      </c>
      <c r="C50" s="30"/>
      <c r="D50" s="31"/>
      <c r="E50" s="50">
        <f>E48+E49</f>
        <v>131669.11000000002</v>
      </c>
    </row>
    <row r="51" spans="1:5">
      <c r="B51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2021-09-21T11:51:12Z</cp:lastPrinted>
  <dcterms:created xsi:type="dcterms:W3CDTF">2005-05-17T14:08:47Z</dcterms:created>
  <dcterms:modified xsi:type="dcterms:W3CDTF">2021-11-16T12:10:27Z</dcterms:modified>
</cp:coreProperties>
</file>